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M:\Shared\מכרזים החל מ2021\אתר המכרזים\אתר המכרזים\הבהרות\"/>
    </mc:Choice>
  </mc:AlternateContent>
  <xr:revisionPtr revIDLastSave="0" documentId="13_ncr:1_{A7BCB640-A515-43F1-A371-BAA82D464852}" xr6:coauthVersionLast="36" xr6:coauthVersionMax="36" xr10:uidLastSave="{00000000-0000-0000-0000-000000000000}"/>
  <bookViews>
    <workbookView xWindow="0" yWindow="0" windowWidth="21570" windowHeight="8010" xr2:uid="{00000000-000D-0000-FFFF-FFFF00000000}"/>
  </bookViews>
  <sheets>
    <sheet name="Sheet1" sheetId="1" r:id="rId1"/>
  </sheets>
  <definedNames>
    <definedName name="_xlnm.Print_Area" localSheetId="0">Sheet1!$A$1:$D$98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0" i="1" l="1"/>
  <c r="D66" i="1"/>
  <c r="D64" i="1"/>
  <c r="D63" i="1"/>
  <c r="D57" i="1"/>
  <c r="D58" i="1"/>
  <c r="D59" i="1"/>
  <c r="D61" i="1"/>
  <c r="D56" i="1"/>
  <c r="D54" i="1"/>
  <c r="D53" i="1"/>
  <c r="D51" i="1"/>
  <c r="D50" i="1"/>
  <c r="D48" i="1"/>
  <c r="D47" i="1"/>
  <c r="D45" i="1"/>
  <c r="D44" i="1"/>
  <c r="D42" i="1"/>
  <c r="D41" i="1"/>
  <c r="D39" i="1"/>
  <c r="D38" i="1"/>
  <c r="D36" i="1"/>
  <c r="D35" i="1"/>
  <c r="D30" i="1"/>
  <c r="D31" i="1"/>
  <c r="D32" i="1"/>
  <c r="D33" i="1"/>
  <c r="D29" i="1"/>
  <c r="D27" i="1"/>
  <c r="D26" i="1"/>
  <c r="D24" i="1"/>
  <c r="D23" i="1"/>
  <c r="D21" i="1"/>
  <c r="D20" i="1"/>
  <c r="D67" i="1" l="1"/>
  <c r="D68" i="1" s="1"/>
</calcChain>
</file>

<file path=xl/sharedStrings.xml><?xml version="1.0" encoding="utf-8"?>
<sst xmlns="http://schemas.openxmlformats.org/spreadsheetml/2006/main" count="79" uniqueCount="71">
  <si>
    <t>משקל לצורך שקלול</t>
  </si>
  <si>
    <t xml:space="preserve">מחיר משוקלל </t>
  </si>
  <si>
    <t xml:space="preserve">(מחיר מוצע*משקל לצורך שקלול) </t>
  </si>
  <si>
    <t>עיתונות</t>
  </si>
  <si>
    <t xml:space="preserve">מחיר רבע עמוד </t>
  </si>
  <si>
    <t>מחיר לאינטש</t>
  </si>
  <si>
    <t xml:space="preserve">מחיר עמוד </t>
  </si>
  <si>
    <t xml:space="preserve">מחיר חצי עמוד </t>
  </si>
  <si>
    <t xml:space="preserve">מחיר למודעת "21 צבע </t>
  </si>
  <si>
    <t>מחיר למודעת "40 צבע</t>
  </si>
  <si>
    <t xml:space="preserve">מחיר למודעת 21" צבע </t>
  </si>
  <si>
    <t xml:space="preserve">מחיר למודעת "40 צבע </t>
  </si>
  <si>
    <t xml:space="preserve">מחיר לאינטש אבל יום חול </t>
  </si>
  <si>
    <t>מחיר לאינטש אבל יום ו'</t>
  </si>
  <si>
    <t xml:space="preserve">בשבע מתחלף צפון </t>
  </si>
  <si>
    <t xml:space="preserve">מקומוני רשת ידיעות תקשורת   - פרוצס לפני אמצע מול כתבה </t>
  </si>
  <si>
    <t xml:space="preserve">גלגל"צ מחיר לתשדיר 20 שניות שעות פריים </t>
  </si>
  <si>
    <t xml:space="preserve">גלגל"צ מחיר לתשדיר 15 שניות שעות פריים </t>
  </si>
  <si>
    <t>סה"כ משוקלל :</t>
  </si>
  <si>
    <t>הריטיינר החודשי יהווה תגמול מלא עבור כל שירותי הפרסום המפורטים במפרט השירותים הנכללים בריטיינר, למעט רכש מדיה. מובהר כי הכמויות הנקובות במפרט כאמור, אם נקובות, מהוות הערכה לצורך התרשמות בלבד ואין בהן כדי לחייב את האוניברסיטה בכל דרך. ההיקפים הדרושים עשויים להשתנות בהתאם לצרכי האוניברסיטה המשתנים והמציע מוותר מראש על כל טענה בעניין זה.</t>
  </si>
  <si>
    <t>אחוז עמלה מוצע למקרים של רכש מדיה ישיר*:</t>
  </si>
  <si>
    <t xml:space="preserve">ידיעות אחרונות - עמודי חדשות יום חול לפני אמצע </t>
  </si>
  <si>
    <t>ידיעות אחרונות - עמודי חדשות יום ו'</t>
  </si>
  <si>
    <t xml:space="preserve">הארץ - גלריה </t>
  </si>
  <si>
    <t xml:space="preserve">הארץ - מודעות אבל </t>
  </si>
  <si>
    <t xml:space="preserve">מקור ראשון - עמודי חדשות לפני אמצע </t>
  </si>
  <si>
    <t>בשבע - עמודי חדשות לפני אמצע מול כתבה</t>
  </si>
  <si>
    <t xml:space="preserve">ידיעות חיפה - עמוד </t>
  </si>
  <si>
    <t>ידיעות חיפה - חצי עמוד</t>
  </si>
  <si>
    <t xml:space="preserve">מקומוני רשת שוקן - פרוצס לפני אמצע מול כתבה </t>
  </si>
  <si>
    <t xml:space="preserve">כלבו - עמוד </t>
  </si>
  <si>
    <t xml:space="preserve">כלבו - חצי עמוד </t>
  </si>
  <si>
    <t xml:space="preserve">רדיו חיפה - מחיר לתשדיר 20 שניות </t>
  </si>
  <si>
    <t xml:space="preserve">ישראל היום - לפני אמצע מול כתבה </t>
  </si>
  <si>
    <t>אחוז הנחה אחיד מוצע למדיה online למעט פרפורמנס *:</t>
  </si>
  <si>
    <t>הרכיב</t>
  </si>
  <si>
    <t>הארץ - עמודי חדשות לפני אמצע יום ו'</t>
  </si>
  <si>
    <t xml:space="preserve">מחיר למודעת "60 צבע </t>
  </si>
  <si>
    <t>מחיר למודעת "81 צבע</t>
  </si>
  <si>
    <t>מחיר למודעת סדין</t>
  </si>
  <si>
    <t>שילוט ע"ג אוטובוסים - עבור פריסה הכוללת כ - 75 פני פרסום למשך 14 יום</t>
  </si>
  <si>
    <t>שילוט בתחנות רכבת - עבור פריסה הכוללת כ-60 פוסטרים למשך 10 ימים</t>
  </si>
  <si>
    <t>יש להציע אחוז הנחה האחיד שישקף חלק מהחזר העמלה שהוא ההפרש בין המחיר שגובה אמצעי המדיה בפועל לבין המחיר שהוצע לאוניברסיטה בטבלת  רכש המדיה.</t>
  </si>
  <si>
    <t>יש להציע אחוז הנחה אחיד שישקף חלק מהחזר העמלה שהוא ההפרש בין המחיר שגובה אמצעי המדיה בפועל לבין המחיר שיוצע לאוניברסיטה.</t>
  </si>
  <si>
    <t xml:space="preserve"> *האוניברסיטה שומרת לעצמה את האופציה לרכוש מדיה באופן ישיר ו/או שירותים נוספים ישירות מספקים וגופים אחרים,  ובנוסף ליהנות משירותי הפרסום הנלווים לרכש המדיה כהגדרתם במכרז, אשר יסופקו על ידי משרד הפרסום. במקרה האמור ישולם למשרד הפרסום אחוז העמלה המוצע לעיל, כמפורט במכרז. </t>
  </si>
  <si>
    <t xml:space="preserve">
שם המציע: _________________
חתימה+חותמת:______________
תאריך:____________________</t>
  </si>
  <si>
    <t xml:space="preserve">מחיר ליחידה בילבורד שמאל </t>
  </si>
  <si>
    <t xml:space="preserve">מחיר ליחידה עורף מלא </t>
  </si>
  <si>
    <t xml:space="preserve">מחיר ליחידה פוסטר </t>
  </si>
  <si>
    <t>גלגל"צ מחיר לתשדיר 20 שניות שעות  רגיל 1</t>
  </si>
  <si>
    <t>גלגל"צ מחיר לתשדיר 15 שניות שעות  רגיל 1</t>
  </si>
  <si>
    <t xml:space="preserve">מובהר כי אין באמור לעיל כדי לגרוע או לפגוע בזכותה של האוניברסיטה לרכוש מדיה ישירות מספקים נוספים ואם תעשה זאת ולא תדרוש מחברת הפרסום לספק שירותי פרסום הנלווים לרכש מדיה זה לרבות קריאטיב, משרד הפרסום לא יהיה זכאי לקבל כל תמורה לגביהם. </t>
  </si>
  <si>
    <r>
      <rPr>
        <b/>
        <u/>
        <sz val="14"/>
        <rFont val="David"/>
        <family val="2"/>
      </rPr>
      <t>הוראות למילוי הטופס:</t>
    </r>
    <r>
      <rPr>
        <sz val="14"/>
        <rFont val="David"/>
        <family val="2"/>
      </rPr>
      <t xml:space="preserve">
1.יש למלא בטבלאות שלהלן, את המחיר המוצע לגבי כל אחד מן הפריטים המפורטים בכל אחד מן החלקים. יש להציע מחיר בש"ח (כולל מע"מ).
2.יש למלא את התאים המוצהבים בלבד בטבלאות ויתר התאים יתעדכנו באופן אוטומטי.
3.לאחר מילוי הטופס על גבי הקובץ, נדרש המציע להדפיסו, לחתום עליו ולצרפו להצעתו במעטפה נפרדת.
4.מובהר, כי האוניברסיטה אינה מתחייבת לרכוש את הרכיבים המפורטים בטבלאות שלהלן בהיקף כלשהו וכי רכישת השירותים נתונה לשיקול דעתה הבלעדי של האוניברסיטה, בהתאם לצרכיה.
5.</t>
    </r>
    <r>
      <rPr>
        <b/>
        <sz val="14"/>
        <rFont val="David"/>
        <family val="2"/>
      </rPr>
      <t xml:space="preserve">יש למלא את הטבלאות </t>
    </r>
    <r>
      <rPr>
        <b/>
        <u/>
        <sz val="14"/>
        <rFont val="David"/>
        <family val="2"/>
      </rPr>
      <t>בשלמותן</t>
    </r>
    <r>
      <rPr>
        <b/>
        <sz val="14"/>
        <rFont val="David"/>
        <family val="2"/>
      </rPr>
      <t>. לא הוצע מחיר לגבי אחד או יותר מן הפריטים - הדבר עשוי להוביל לפסילת ההצעה - עפ"י שיקול דעתה הבלעדי של האוניברסיטה. לחלופין, תהא האוניברסיטה רשאית, לפי שיקול דעתה הבלעדי והמוחלט, ו</t>
    </r>
    <r>
      <rPr>
        <b/>
        <u/>
        <sz val="14"/>
        <rFont val="David"/>
        <family val="2"/>
      </rPr>
      <t>לצורך השוואת ההצעות</t>
    </r>
    <r>
      <rPr>
        <b/>
        <sz val="14"/>
        <rFont val="David"/>
        <family val="2"/>
      </rPr>
      <t xml:space="preserve">, להשלים את המחיר/ים החסר/ים לפי ההצעה הכשרה </t>
    </r>
    <r>
      <rPr>
        <b/>
        <u/>
        <sz val="14"/>
        <rFont val="David"/>
        <family val="2"/>
      </rPr>
      <t>היקרה</t>
    </r>
    <r>
      <rPr>
        <b/>
        <sz val="14"/>
        <rFont val="David"/>
        <family val="2"/>
      </rPr>
      <t xml:space="preserve"> ביותר שנתקבלה לפריטים אלו, ואם המציע יזכה במכרז הוא יחויב לספק את אותם הרכיבים לפי מחיר ההצעה הכשרה </t>
    </r>
    <r>
      <rPr>
        <b/>
        <u/>
        <sz val="14"/>
        <rFont val="David"/>
        <family val="2"/>
      </rPr>
      <t>הזולה</t>
    </r>
    <r>
      <rPr>
        <b/>
        <sz val="14"/>
        <rFont val="David"/>
        <family val="2"/>
      </rPr>
      <t xml:space="preserve"> ביותר שנתקבלה עבורם. המציעים מוותרים מראש על כל טענה בעניין זה</t>
    </r>
    <r>
      <rPr>
        <sz val="14"/>
        <rFont val="David"/>
        <family val="2"/>
      </rPr>
      <t>.</t>
    </r>
  </si>
  <si>
    <t xml:space="preserve">רדיו- חבילה של כ-60 תשדירים (שעות רגיל + פריים) </t>
  </si>
  <si>
    <r>
      <t xml:space="preserve">סה"כ משוקלל בניכוי אחוז ההנחה האחיד המוצע למדיה </t>
    </r>
    <r>
      <rPr>
        <b/>
        <sz val="12"/>
        <rFont val="Arial"/>
        <family val="2"/>
      </rPr>
      <t>offline</t>
    </r>
    <r>
      <rPr>
        <b/>
        <sz val="12"/>
        <rFont val="David"/>
        <family val="2"/>
        <charset val="177"/>
      </rPr>
      <t xml:space="preserve">  :</t>
    </r>
  </si>
  <si>
    <r>
      <t>2)</t>
    </r>
    <r>
      <rPr>
        <b/>
        <sz val="7"/>
        <rFont val="David"/>
        <family val="2"/>
      </rPr>
      <t xml:space="preserve">    </t>
    </r>
    <r>
      <rPr>
        <b/>
        <u/>
        <sz val="12"/>
        <rFont val="David"/>
        <family val="2"/>
      </rPr>
      <t xml:space="preserve">חלק ב'- אחוז הנחה אחיד (החזר עמלה) מוצע למדיה offline </t>
    </r>
  </si>
  <si>
    <r>
      <t xml:space="preserve">אחוז הנחה אחיד מוצע למדיה </t>
    </r>
    <r>
      <rPr>
        <b/>
        <u/>
        <sz val="12"/>
        <rFont val="Arial"/>
        <family val="2"/>
      </rPr>
      <t>offline *</t>
    </r>
    <r>
      <rPr>
        <b/>
        <u/>
        <sz val="12"/>
        <rFont val="David"/>
        <family val="2"/>
        <charset val="177"/>
      </rPr>
      <t>:</t>
    </r>
  </si>
  <si>
    <r>
      <t>*</t>
    </r>
    <r>
      <rPr>
        <sz val="12"/>
        <rFont val="David"/>
        <family val="2"/>
        <charset val="177"/>
      </rPr>
      <t xml:space="preserve"> מדיה  </t>
    </r>
    <r>
      <rPr>
        <sz val="12"/>
        <rFont val="Arial"/>
        <family val="2"/>
        <scheme val="minor"/>
      </rPr>
      <t>offline</t>
    </r>
    <r>
      <rPr>
        <sz val="12"/>
        <rFont val="David"/>
        <family val="2"/>
        <charset val="177"/>
      </rPr>
      <t xml:space="preserve"> כוללת פרסום בעיתונות כתובה רדיו ושילוט חוצות ועוד.</t>
    </r>
  </si>
  <si>
    <r>
      <t>3)</t>
    </r>
    <r>
      <rPr>
        <b/>
        <sz val="7"/>
        <rFont val="David"/>
        <family val="2"/>
      </rPr>
      <t xml:space="preserve">    </t>
    </r>
    <r>
      <rPr>
        <b/>
        <u/>
        <sz val="12"/>
        <rFont val="David"/>
        <family val="2"/>
      </rPr>
      <t>חלק ג'- אחוז הנחה אחיד (החזר עמלה) מוצע למדיה online</t>
    </r>
  </si>
  <si>
    <r>
      <t xml:space="preserve">*מדיה </t>
    </r>
    <r>
      <rPr>
        <sz val="12"/>
        <rFont val="Calibri"/>
        <family val="2"/>
      </rPr>
      <t>online</t>
    </r>
    <r>
      <rPr>
        <sz val="12"/>
        <rFont val="David"/>
        <family val="2"/>
        <charset val="177"/>
      </rPr>
      <t xml:space="preserve"> כוללת קמפיינים באתרי מאס מדיה או אתרי נישה (לרבות מאקו, וואלה, </t>
    </r>
    <r>
      <rPr>
        <sz val="12"/>
        <rFont val="Calibri"/>
        <family val="2"/>
      </rPr>
      <t>YNET</t>
    </r>
    <r>
      <rPr>
        <sz val="12"/>
        <rFont val="David"/>
        <family val="2"/>
        <charset val="177"/>
      </rPr>
      <t xml:space="preserve"> , אתרי לימודים וכד')</t>
    </r>
  </si>
  <si>
    <r>
      <t>5)</t>
    </r>
    <r>
      <rPr>
        <b/>
        <sz val="7"/>
        <rFont val="David"/>
        <family val="2"/>
      </rPr>
      <t xml:space="preserve">    </t>
    </r>
    <r>
      <rPr>
        <b/>
        <u/>
        <sz val="12"/>
        <rFont val="David"/>
        <family val="2"/>
      </rPr>
      <t>חלק ה'- דמי ניהול מוצעים לשירותי דיגיטל (performance) (לא יעלה על 15%)</t>
    </r>
  </si>
  <si>
    <r>
      <t>דמי ניהול מוצעים באחוזים לשירותי דיגיטל  (</t>
    </r>
    <r>
      <rPr>
        <b/>
        <u/>
        <sz val="12"/>
        <rFont val="Arial"/>
        <family val="2"/>
      </rPr>
      <t>performance</t>
    </r>
    <r>
      <rPr>
        <b/>
        <u/>
        <sz val="12"/>
        <rFont val="David"/>
        <family val="2"/>
        <charset val="177"/>
      </rPr>
      <t>)*:</t>
    </r>
  </si>
  <si>
    <r>
      <t>* שירותי דיגיטל (</t>
    </r>
    <r>
      <rPr>
        <sz val="12"/>
        <rFont val="Arial"/>
        <family val="2"/>
        <scheme val="minor"/>
      </rPr>
      <t>performance</t>
    </r>
    <r>
      <rPr>
        <sz val="12"/>
        <rFont val="David"/>
        <family val="2"/>
        <charset val="177"/>
      </rPr>
      <t>) כוללים קמפיין גוגל / פייסבוק /קמפיין  תוכן במודל פרפורמנס (דוגמת טאבולה , אאוטבריין וספקים נוספים)</t>
    </r>
  </si>
  <si>
    <r>
      <rPr>
        <b/>
        <sz val="12"/>
        <rFont val="David"/>
        <family val="2"/>
      </rPr>
      <t>מובהר כי דמי הניהול המוצעים יכללו גם את עלות הקמת הקמפיין</t>
    </r>
    <r>
      <rPr>
        <sz val="12"/>
        <rFont val="David"/>
        <family val="2"/>
        <charset val="177"/>
      </rPr>
      <t>.</t>
    </r>
  </si>
  <si>
    <r>
      <t>6)</t>
    </r>
    <r>
      <rPr>
        <b/>
        <sz val="7"/>
        <rFont val="David"/>
        <family val="2"/>
      </rPr>
      <t xml:space="preserve">    </t>
    </r>
    <r>
      <rPr>
        <b/>
        <u/>
        <sz val="12"/>
        <rFont val="David"/>
        <family val="2"/>
      </rPr>
      <t>חלק ו'- אחוז העמלה המוצע למקרים של רכש מדיה ישיר (לא יעלה על 8%)</t>
    </r>
  </si>
  <si>
    <t xml:space="preserve">ספוטיפיי -  מחיר ל CPM עבור 500,000 חשיפות </t>
  </si>
  <si>
    <r>
      <t>1)</t>
    </r>
    <r>
      <rPr>
        <b/>
        <sz val="7"/>
        <rFont val="David"/>
        <family val="2"/>
      </rPr>
      <t xml:space="preserve">    </t>
    </r>
    <r>
      <rPr>
        <b/>
        <u/>
        <sz val="12"/>
        <rFont val="David"/>
        <family val="2"/>
      </rPr>
      <t>חלק א'- הצעת מחירי רכש מדיה offline</t>
    </r>
    <r>
      <rPr>
        <b/>
        <u/>
        <sz val="12"/>
        <color rgb="FFFF0000"/>
        <rFont val="David"/>
        <family val="2"/>
      </rPr>
      <t xml:space="preserve"> </t>
    </r>
    <r>
      <rPr>
        <b/>
        <u/>
        <sz val="18"/>
        <color rgb="FFFF0000"/>
        <rFont val="David"/>
        <family val="2"/>
      </rPr>
      <t>(כולל מע"מ)</t>
    </r>
  </si>
  <si>
    <r>
      <t xml:space="preserve">מחיר מוצע בש"ח </t>
    </r>
    <r>
      <rPr>
        <b/>
        <sz val="12"/>
        <color rgb="FFFF0000"/>
        <rFont val="David"/>
        <family val="2"/>
      </rPr>
      <t>(</t>
    </r>
    <r>
      <rPr>
        <b/>
        <u/>
        <sz val="12"/>
        <color rgb="FFFF0000"/>
        <rFont val="David"/>
        <family val="2"/>
      </rPr>
      <t>כולל מע"מ)</t>
    </r>
  </si>
  <si>
    <r>
      <t xml:space="preserve">ריטיינר חודשי מוצע בש"ח </t>
    </r>
    <r>
      <rPr>
        <b/>
        <u/>
        <sz val="16"/>
        <color rgb="FFFF0000"/>
        <rFont val="David"/>
        <family val="2"/>
      </rPr>
      <t>(כולל מע"מ)</t>
    </r>
    <r>
      <rPr>
        <b/>
        <u/>
        <sz val="12"/>
        <color rgb="FFFF0000"/>
        <rFont val="David"/>
        <family val="2"/>
      </rPr>
      <t>*:</t>
    </r>
  </si>
  <si>
    <r>
      <t>4)</t>
    </r>
    <r>
      <rPr>
        <b/>
        <sz val="7"/>
        <rFont val="David"/>
        <family val="2"/>
      </rPr>
      <t xml:space="preserve">    </t>
    </r>
    <r>
      <rPr>
        <b/>
        <u/>
        <sz val="12"/>
        <rFont val="David"/>
        <family val="2"/>
      </rPr>
      <t xml:space="preserve">חלק ד'-ריטיינר חודשי מוצע </t>
    </r>
    <r>
      <rPr>
        <b/>
        <u/>
        <sz val="12"/>
        <color rgb="FFFF0000"/>
        <rFont val="David"/>
        <family val="2"/>
      </rPr>
      <t>(כולל מע"מ)</t>
    </r>
  </si>
  <si>
    <t xml:space="preserve"> נספח ב'1- טופס הצעת המחיר - מעודכן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</si>
</sst>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Arial"/>
      <family val="2"/>
      <charset val="177"/>
      <scheme val="minor"/>
    </font>
    <font>
      <b/>
      <u/>
      <sz val="12"/>
      <color theme="1"/>
      <name val="David"/>
      <family val="2"/>
      <charset val="177"/>
    </font>
    <font>
      <sz val="12"/>
      <color theme="1"/>
      <name val="David"/>
      <family val="2"/>
      <charset val="177"/>
    </font>
    <font>
      <sz val="12"/>
      <name val="David"/>
      <family val="2"/>
    </font>
    <font>
      <sz val="11"/>
      <color theme="1"/>
      <name val="David"/>
      <family val="2"/>
    </font>
    <font>
      <b/>
      <sz val="12"/>
      <name val="David"/>
      <family val="2"/>
      <charset val="177"/>
    </font>
    <font>
      <b/>
      <u/>
      <sz val="16"/>
      <name val="David"/>
      <family val="2"/>
      <charset val="177"/>
    </font>
    <font>
      <sz val="14"/>
      <name val="David"/>
      <family val="2"/>
    </font>
    <font>
      <b/>
      <u/>
      <sz val="14"/>
      <name val="David"/>
      <family val="2"/>
    </font>
    <font>
      <b/>
      <sz val="14"/>
      <name val="David"/>
      <family val="2"/>
    </font>
    <font>
      <b/>
      <sz val="12"/>
      <name val="David"/>
      <family val="2"/>
    </font>
    <font>
      <b/>
      <sz val="7"/>
      <name val="David"/>
      <family val="2"/>
    </font>
    <font>
      <b/>
      <u/>
      <sz val="12"/>
      <name val="David"/>
      <family val="2"/>
    </font>
    <font>
      <b/>
      <u/>
      <sz val="12"/>
      <name val="David"/>
      <family val="2"/>
      <charset val="177"/>
    </font>
    <font>
      <sz val="12"/>
      <name val="David"/>
      <family val="2"/>
      <charset val="177"/>
    </font>
    <font>
      <b/>
      <sz val="12"/>
      <name val="Arial"/>
      <family val="2"/>
    </font>
    <font>
      <sz val="11"/>
      <name val="Arial"/>
      <family val="2"/>
      <charset val="177"/>
      <scheme val="minor"/>
    </font>
    <font>
      <b/>
      <u/>
      <sz val="12"/>
      <name val="Arial"/>
      <family val="2"/>
    </font>
    <font>
      <sz val="12"/>
      <name val="Arial"/>
      <family val="2"/>
      <scheme val="minor"/>
    </font>
    <font>
      <sz val="12"/>
      <name val="Calibri"/>
      <family val="2"/>
    </font>
    <font>
      <sz val="10"/>
      <name val="Tahoma"/>
      <family val="2"/>
    </font>
    <font>
      <b/>
      <u/>
      <sz val="12"/>
      <color rgb="FFFF0000"/>
      <name val="David"/>
      <family val="2"/>
    </font>
    <font>
      <b/>
      <u/>
      <sz val="18"/>
      <color rgb="FFFF0000"/>
      <name val="David"/>
      <family val="2"/>
    </font>
    <font>
      <b/>
      <u/>
      <sz val="16"/>
      <color rgb="FFFF0000"/>
      <name val="David"/>
      <family val="2"/>
    </font>
    <font>
      <b/>
      <sz val="12"/>
      <color rgb="FFFF0000"/>
      <name val="David"/>
      <family val="2"/>
    </font>
  </fonts>
  <fills count="7">
    <fill>
      <patternFill patternType="none"/>
    </fill>
    <fill>
      <patternFill patternType="gray125"/>
    </fill>
    <fill>
      <patternFill patternType="solid">
        <fgColor rgb="FFDAEEF3"/>
        <bgColor indexed="64"/>
      </patternFill>
    </fill>
    <fill>
      <patternFill patternType="solid">
        <fgColor rgb="FFFDE9D9"/>
        <bgColor indexed="64"/>
      </patternFill>
    </fill>
    <fill>
      <patternFill patternType="solid">
        <fgColor rgb="FFFFFF00"/>
        <bgColor indexed="64"/>
      </patternFill>
    </fill>
    <fill>
      <patternFill patternType="lightGray">
        <bgColor rgb="FFCCCCCC"/>
      </patternFill>
    </fill>
    <fill>
      <patternFill patternType="solid">
        <fgColor theme="0"/>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s>
  <cellStyleXfs count="1">
    <xf numFmtId="0" fontId="0" fillId="0" borderId="0"/>
  </cellStyleXfs>
  <cellXfs count="95">
    <xf numFmtId="0" fontId="0" fillId="0" borderId="0" xfId="0"/>
    <xf numFmtId="0" fontId="0" fillId="0" borderId="0" xfId="0" applyProtection="1">
      <protection locked="0"/>
    </xf>
    <xf numFmtId="4" fontId="2" fillId="4" borderId="11" xfId="0" applyNumberFormat="1" applyFont="1" applyFill="1" applyBorder="1" applyAlignment="1" applyProtection="1">
      <alignment horizontal="center" vertical="center" wrapText="1" readingOrder="2"/>
      <protection locked="0"/>
    </xf>
    <xf numFmtId="4" fontId="2" fillId="4" borderId="5" xfId="0" applyNumberFormat="1" applyFont="1" applyFill="1" applyBorder="1" applyAlignment="1" applyProtection="1">
      <alignment horizontal="center" vertical="center" wrapText="1" readingOrder="2"/>
      <protection locked="0"/>
    </xf>
    <xf numFmtId="4" fontId="2" fillId="4" borderId="4" xfId="0" applyNumberFormat="1" applyFont="1" applyFill="1" applyBorder="1" applyAlignment="1" applyProtection="1">
      <alignment horizontal="center" vertical="center" wrapText="1" readingOrder="2"/>
      <protection locked="0"/>
    </xf>
    <xf numFmtId="4" fontId="2" fillId="4" borderId="18" xfId="0" applyNumberFormat="1" applyFont="1" applyFill="1" applyBorder="1" applyAlignment="1" applyProtection="1">
      <alignment horizontal="center" vertical="center" wrapText="1" readingOrder="2"/>
      <protection locked="0"/>
    </xf>
    <xf numFmtId="4" fontId="14" fillId="6" borderId="10" xfId="0" applyNumberFormat="1" applyFont="1" applyFill="1" applyBorder="1" applyAlignment="1" applyProtection="1">
      <alignment horizontal="center" vertical="center" wrapText="1" readingOrder="2"/>
    </xf>
    <xf numFmtId="9" fontId="3" fillId="0" borderId="12" xfId="0" applyNumberFormat="1" applyFont="1" applyBorder="1" applyAlignment="1" applyProtection="1">
      <alignment horizontal="center" vertical="center" wrapText="1" readingOrder="2"/>
    </xf>
    <xf numFmtId="0" fontId="14" fillId="0" borderId="10" xfId="0" applyFont="1" applyBorder="1" applyAlignment="1" applyProtection="1">
      <alignment horizontal="right" vertical="center" wrapText="1" readingOrder="2"/>
    </xf>
    <xf numFmtId="0" fontId="14" fillId="0" borderId="3" xfId="0" applyFont="1" applyBorder="1" applyAlignment="1" applyProtection="1">
      <alignment horizontal="right" vertical="center" wrapText="1" readingOrder="2"/>
    </xf>
    <xf numFmtId="4" fontId="14" fillId="6" borderId="3" xfId="0" applyNumberFormat="1" applyFont="1" applyFill="1" applyBorder="1" applyAlignment="1" applyProtection="1">
      <alignment horizontal="center" vertical="center" wrapText="1" readingOrder="2"/>
    </xf>
    <xf numFmtId="0" fontId="3" fillId="0" borderId="3" xfId="0" applyFont="1" applyBorder="1" applyAlignment="1" applyProtection="1">
      <alignment horizontal="right" vertical="center" wrapText="1" readingOrder="2"/>
    </xf>
    <xf numFmtId="4" fontId="14" fillId="6" borderId="9" xfId="0" applyNumberFormat="1" applyFont="1" applyFill="1" applyBorder="1" applyAlignment="1" applyProtection="1">
      <alignment horizontal="center" vertical="center" wrapText="1" readingOrder="2"/>
    </xf>
    <xf numFmtId="4" fontId="14" fillId="6" borderId="23" xfId="0" applyNumberFormat="1" applyFont="1" applyFill="1" applyBorder="1" applyAlignment="1" applyProtection="1">
      <alignment horizontal="center" vertical="center" wrapText="1" readingOrder="2"/>
    </xf>
    <xf numFmtId="9" fontId="3" fillId="0" borderId="17" xfId="0" applyNumberFormat="1" applyFont="1" applyBorder="1" applyAlignment="1" applyProtection="1">
      <alignment horizontal="center" vertical="center" wrapText="1" readingOrder="2"/>
    </xf>
    <xf numFmtId="9" fontId="3" fillId="0" borderId="24" xfId="0" applyNumberFormat="1" applyFont="1" applyBorder="1" applyAlignment="1" applyProtection="1">
      <alignment horizontal="center" vertical="center" wrapText="1" readingOrder="2"/>
    </xf>
    <xf numFmtId="0" fontId="3" fillId="0" borderId="23" xfId="0" applyFont="1" applyBorder="1" applyAlignment="1" applyProtection="1">
      <alignment horizontal="right" vertical="center" wrapText="1" readingOrder="2"/>
    </xf>
    <xf numFmtId="9" fontId="3" fillId="0" borderId="25" xfId="0" applyNumberFormat="1" applyFont="1" applyBorder="1" applyAlignment="1" applyProtection="1">
      <alignment horizontal="center" vertical="center" wrapText="1" readingOrder="2"/>
    </xf>
    <xf numFmtId="4" fontId="5" fillId="5" borderId="3" xfId="0" applyNumberFormat="1" applyFont="1" applyFill="1" applyBorder="1" applyAlignment="1" applyProtection="1">
      <alignment horizontal="center" vertical="center" wrapText="1" readingOrder="2"/>
    </xf>
    <xf numFmtId="0" fontId="13" fillId="0" borderId="1" xfId="0" applyFont="1" applyBorder="1" applyAlignment="1" applyProtection="1">
      <alignment horizontal="right" vertical="center" wrapText="1" readingOrder="2"/>
    </xf>
    <xf numFmtId="0" fontId="5" fillId="0" borderId="18" xfId="0" applyFont="1" applyBorder="1" applyAlignment="1" applyProtection="1">
      <alignment horizontal="justify" vertical="center" readingOrder="2"/>
    </xf>
    <xf numFmtId="0" fontId="16" fillId="0" borderId="0" xfId="0" applyFont="1" applyBorder="1" applyProtection="1"/>
    <xf numFmtId="0" fontId="16" fillId="0" borderId="16" xfId="0" applyFont="1" applyBorder="1" applyProtection="1"/>
    <xf numFmtId="0" fontId="20" fillId="0" borderId="18" xfId="0" applyFont="1" applyBorder="1" applyAlignment="1" applyProtection="1">
      <alignment horizontal="right" vertical="center" readingOrder="2"/>
    </xf>
    <xf numFmtId="0" fontId="13" fillId="0" borderId="26" xfId="0" applyFont="1" applyBorder="1" applyAlignment="1" applyProtection="1">
      <alignment horizontal="justify" vertical="center" wrapText="1" readingOrder="2"/>
    </xf>
    <xf numFmtId="0" fontId="5" fillId="0" borderId="2" xfId="0" applyFont="1" applyBorder="1" applyAlignment="1" applyProtection="1">
      <alignment horizontal="center" vertical="top" wrapText="1" readingOrder="2"/>
    </xf>
    <xf numFmtId="0" fontId="5" fillId="0" borderId="3" xfId="0" applyFont="1" applyBorder="1" applyAlignment="1" applyProtection="1">
      <alignment horizontal="center" vertical="top" wrapText="1" readingOrder="2"/>
    </xf>
    <xf numFmtId="0" fontId="4" fillId="0" borderId="19" xfId="0" applyFont="1" applyBorder="1" applyAlignment="1" applyProtection="1">
      <alignment horizontal="right" vertical="top" wrapText="1"/>
    </xf>
    <xf numFmtId="0" fontId="4" fillId="0" borderId="20" xfId="0" applyFont="1" applyBorder="1" applyAlignment="1" applyProtection="1">
      <alignment horizontal="right" vertical="top"/>
    </xf>
    <xf numFmtId="0" fontId="4" fillId="0" borderId="8" xfId="0" applyFont="1" applyBorder="1" applyAlignment="1" applyProtection="1">
      <alignment horizontal="right" vertical="top"/>
    </xf>
    <xf numFmtId="0" fontId="4" fillId="0" borderId="18" xfId="0" applyFont="1" applyBorder="1" applyAlignment="1" applyProtection="1">
      <alignment horizontal="right" vertical="top"/>
    </xf>
    <xf numFmtId="0" fontId="4" fillId="0" borderId="0" xfId="0" applyFont="1" applyBorder="1" applyAlignment="1" applyProtection="1">
      <alignment horizontal="right" vertical="top"/>
    </xf>
    <xf numFmtId="0" fontId="4" fillId="0" borderId="16" xfId="0" applyFont="1" applyBorder="1" applyAlignment="1" applyProtection="1">
      <alignment horizontal="right" vertical="top"/>
    </xf>
    <xf numFmtId="0" fontId="4" fillId="0" borderId="5" xfId="0" applyFont="1" applyBorder="1" applyAlignment="1" applyProtection="1">
      <alignment horizontal="right" vertical="top"/>
    </xf>
    <xf numFmtId="0" fontId="4" fillId="0" borderId="21" xfId="0" applyFont="1" applyBorder="1" applyAlignment="1" applyProtection="1">
      <alignment horizontal="right" vertical="top"/>
    </xf>
    <xf numFmtId="0" fontId="4" fillId="0" borderId="22" xfId="0" applyFont="1" applyBorder="1" applyAlignment="1" applyProtection="1">
      <alignment horizontal="right" vertical="top"/>
    </xf>
    <xf numFmtId="0" fontId="14" fillId="0" borderId="4" xfId="0" applyFont="1" applyBorder="1" applyAlignment="1" applyProtection="1">
      <alignment horizontal="right" vertical="top" wrapText="1" readingOrder="2"/>
    </xf>
    <xf numFmtId="0" fontId="14" fillId="0" borderId="6" xfId="0" applyFont="1" applyBorder="1" applyAlignment="1" applyProtection="1">
      <alignment horizontal="right" vertical="top" wrapText="1" readingOrder="2"/>
    </xf>
    <xf numFmtId="0" fontId="14" fillId="0" borderId="7" xfId="0" applyFont="1" applyBorder="1" applyAlignment="1" applyProtection="1">
      <alignment horizontal="right" vertical="top" wrapText="1" readingOrder="2"/>
    </xf>
    <xf numFmtId="0" fontId="2" fillId="0" borderId="0" xfId="0" applyFont="1" applyAlignment="1" applyProtection="1">
      <alignment horizontal="center" vertical="top" wrapText="1" readingOrder="2"/>
      <protection locked="0"/>
    </xf>
    <xf numFmtId="0" fontId="5" fillId="0" borderId="18" xfId="0" applyFont="1" applyBorder="1" applyAlignment="1" applyProtection="1">
      <alignment horizontal="right" vertical="center" readingOrder="2"/>
    </xf>
    <xf numFmtId="0" fontId="5" fillId="0" borderId="0" xfId="0" applyFont="1" applyBorder="1" applyAlignment="1" applyProtection="1">
      <alignment horizontal="right" vertical="center" readingOrder="2"/>
    </xf>
    <xf numFmtId="0" fontId="5" fillId="0" borderId="16" xfId="0" applyFont="1" applyBorder="1" applyAlignment="1" applyProtection="1">
      <alignment horizontal="right" vertical="center" readingOrder="2"/>
    </xf>
    <xf numFmtId="0" fontId="14" fillId="0" borderId="18" xfId="0" applyFont="1" applyBorder="1" applyAlignment="1" applyProtection="1">
      <alignment horizontal="right" vertical="center" wrapText="1" readingOrder="2"/>
    </xf>
    <xf numFmtId="0" fontId="14" fillId="0" borderId="0" xfId="0" applyFont="1" applyBorder="1" applyAlignment="1" applyProtection="1">
      <alignment horizontal="right" vertical="center" wrapText="1" readingOrder="2"/>
    </xf>
    <xf numFmtId="0" fontId="14" fillId="0" borderId="16" xfId="0" applyFont="1" applyBorder="1" applyAlignment="1" applyProtection="1">
      <alignment horizontal="right" vertical="center" wrapText="1" readingOrder="2"/>
    </xf>
    <xf numFmtId="0" fontId="14" fillId="0" borderId="18" xfId="0" applyFont="1" applyBorder="1" applyAlignment="1" applyProtection="1">
      <alignment horizontal="right" vertical="center" readingOrder="2"/>
    </xf>
    <xf numFmtId="0" fontId="14" fillId="0" borderId="0" xfId="0" applyFont="1" applyBorder="1" applyAlignment="1" applyProtection="1">
      <alignment horizontal="right" vertical="center" readingOrder="2"/>
    </xf>
    <xf numFmtId="0" fontId="14" fillId="0" borderId="16" xfId="0" applyFont="1" applyBorder="1" applyAlignment="1" applyProtection="1">
      <alignment horizontal="right" vertical="center" readingOrder="2"/>
    </xf>
    <xf numFmtId="0" fontId="14" fillId="0" borderId="18" xfId="0" applyFont="1" applyBorder="1" applyAlignment="1" applyProtection="1">
      <alignment horizontal="right" vertical="top" wrapText="1" readingOrder="2"/>
    </xf>
    <xf numFmtId="0" fontId="14" fillId="0" borderId="0" xfId="0" applyFont="1" applyBorder="1" applyAlignment="1" applyProtection="1">
      <alignment horizontal="right" vertical="top" wrapText="1" readingOrder="2"/>
    </xf>
    <xf numFmtId="0" fontId="14" fillId="0" borderId="16" xfId="0" applyFont="1" applyBorder="1" applyAlignment="1" applyProtection="1">
      <alignment horizontal="right" vertical="top" wrapText="1" readingOrder="2"/>
    </xf>
    <xf numFmtId="0" fontId="10" fillId="0" borderId="19" xfId="0" applyFont="1" applyBorder="1" applyAlignment="1" applyProtection="1">
      <alignment horizontal="right" vertical="center" readingOrder="2"/>
    </xf>
    <xf numFmtId="0" fontId="10" fillId="0" borderId="20" xfId="0" applyFont="1" applyBorder="1" applyAlignment="1" applyProtection="1">
      <alignment horizontal="right" vertical="center" readingOrder="2"/>
    </xf>
    <xf numFmtId="0" fontId="10" fillId="0" borderId="8" xfId="0" applyFont="1" applyBorder="1" applyAlignment="1" applyProtection="1">
      <alignment horizontal="right" vertical="center" readingOrder="2"/>
    </xf>
    <xf numFmtId="0" fontId="10" fillId="0" borderId="5" xfId="0" applyFont="1" applyBorder="1" applyAlignment="1" applyProtection="1">
      <alignment horizontal="right" vertical="center" readingOrder="2"/>
    </xf>
    <xf numFmtId="0" fontId="10" fillId="0" borderId="21" xfId="0" applyFont="1" applyBorder="1" applyAlignment="1" applyProtection="1">
      <alignment horizontal="right" vertical="center" readingOrder="2"/>
    </xf>
    <xf numFmtId="0" fontId="10" fillId="0" borderId="22" xfId="0" applyFont="1" applyBorder="1" applyAlignment="1" applyProtection="1">
      <alignment horizontal="right" vertical="center" readingOrder="2"/>
    </xf>
    <xf numFmtId="4" fontId="1" fillId="4" borderId="4" xfId="0" applyNumberFormat="1" applyFont="1" applyFill="1" applyBorder="1" applyAlignment="1" applyProtection="1">
      <alignment horizontal="center" vertical="center" wrapText="1" readingOrder="2"/>
      <protection locked="0"/>
    </xf>
    <xf numFmtId="4" fontId="1" fillId="4" borderId="6" xfId="0" applyNumberFormat="1" applyFont="1" applyFill="1" applyBorder="1" applyAlignment="1" applyProtection="1">
      <alignment horizontal="center" vertical="center" wrapText="1" readingOrder="2"/>
      <protection locked="0"/>
    </xf>
    <xf numFmtId="4" fontId="1" fillId="4" borderId="7" xfId="0" applyNumberFormat="1" applyFont="1" applyFill="1" applyBorder="1" applyAlignment="1" applyProtection="1">
      <alignment horizontal="center" vertical="center" wrapText="1" readingOrder="2"/>
      <protection locked="0"/>
    </xf>
    <xf numFmtId="2" fontId="1" fillId="4" borderId="4" xfId="0" applyNumberFormat="1" applyFont="1" applyFill="1" applyBorder="1" applyAlignment="1" applyProtection="1">
      <alignment horizontal="center" vertical="center" wrapText="1" readingOrder="2"/>
      <protection locked="0"/>
    </xf>
    <xf numFmtId="2" fontId="1" fillId="4" borderId="6" xfId="0" applyNumberFormat="1" applyFont="1" applyFill="1" applyBorder="1" applyAlignment="1" applyProtection="1">
      <alignment horizontal="center" vertical="center" wrapText="1" readingOrder="2"/>
      <protection locked="0"/>
    </xf>
    <xf numFmtId="2" fontId="1" fillId="4" borderId="7" xfId="0" applyNumberFormat="1" applyFont="1" applyFill="1" applyBorder="1" applyAlignment="1" applyProtection="1">
      <alignment horizontal="center" vertical="center" wrapText="1" readingOrder="2"/>
      <protection locked="0"/>
    </xf>
    <xf numFmtId="2" fontId="1" fillId="4" borderId="5" xfId="0" applyNumberFormat="1" applyFont="1" applyFill="1" applyBorder="1" applyAlignment="1" applyProtection="1">
      <alignment horizontal="center" vertical="center" wrapText="1" readingOrder="2"/>
      <protection locked="0"/>
    </xf>
    <xf numFmtId="2" fontId="1" fillId="4" borderId="21" xfId="0" applyNumberFormat="1" applyFont="1" applyFill="1" applyBorder="1" applyAlignment="1" applyProtection="1">
      <alignment horizontal="center" vertical="center" wrapText="1" readingOrder="2"/>
      <protection locked="0"/>
    </xf>
    <xf numFmtId="2" fontId="1" fillId="4" borderId="22" xfId="0" applyNumberFormat="1" applyFont="1" applyFill="1" applyBorder="1" applyAlignment="1" applyProtection="1">
      <alignment horizontal="center" vertical="center" wrapText="1" readingOrder="2"/>
      <protection locked="0"/>
    </xf>
    <xf numFmtId="0" fontId="6" fillId="0" borderId="5" xfId="0" applyFont="1" applyBorder="1" applyAlignment="1" applyProtection="1">
      <alignment horizontal="center" vertical="center" readingOrder="2"/>
    </xf>
    <xf numFmtId="0" fontId="6" fillId="0" borderId="21" xfId="0" applyFont="1" applyBorder="1" applyAlignment="1" applyProtection="1">
      <alignment horizontal="center" vertical="center" readingOrder="2"/>
    </xf>
    <xf numFmtId="0" fontId="6" fillId="0" borderId="22" xfId="0" applyFont="1" applyBorder="1" applyAlignment="1" applyProtection="1">
      <alignment horizontal="center" vertical="center" readingOrder="2"/>
    </xf>
    <xf numFmtId="0" fontId="10" fillId="0" borderId="18" xfId="0" applyFont="1" applyBorder="1" applyAlignment="1" applyProtection="1">
      <alignment horizontal="right" vertical="top" wrapText="1" readingOrder="2"/>
    </xf>
    <xf numFmtId="0" fontId="10" fillId="0" borderId="0" xfId="0" applyFont="1" applyBorder="1" applyAlignment="1" applyProtection="1">
      <alignment horizontal="right" vertical="top" wrapText="1" readingOrder="2"/>
    </xf>
    <xf numFmtId="0" fontId="10" fillId="0" borderId="16" xfId="0" applyFont="1" applyBorder="1" applyAlignment="1" applyProtection="1">
      <alignment horizontal="right" vertical="top" wrapText="1" readingOrder="2"/>
    </xf>
    <xf numFmtId="0" fontId="3" fillId="0" borderId="18" xfId="0" applyFont="1" applyBorder="1" applyAlignment="1" applyProtection="1">
      <alignment horizontal="right" vertical="top" wrapText="1" readingOrder="2"/>
    </xf>
    <xf numFmtId="0" fontId="5" fillId="5" borderId="4" xfId="0" applyFont="1" applyFill="1" applyBorder="1" applyAlignment="1" applyProtection="1">
      <alignment horizontal="center" vertical="center" wrapText="1" readingOrder="2"/>
    </xf>
    <xf numFmtId="0" fontId="5" fillId="5" borderId="6" xfId="0" applyFont="1" applyFill="1" applyBorder="1" applyAlignment="1" applyProtection="1">
      <alignment horizontal="center" vertical="center" wrapText="1" readingOrder="2"/>
    </xf>
    <xf numFmtId="0" fontId="5" fillId="5" borderId="7" xfId="0" applyFont="1" applyFill="1" applyBorder="1" applyAlignment="1" applyProtection="1">
      <alignment horizontal="center" vertical="center" wrapText="1" readingOrder="2"/>
    </xf>
    <xf numFmtId="0" fontId="5" fillId="0" borderId="2" xfId="0" applyFont="1" applyBorder="1" applyAlignment="1" applyProtection="1">
      <alignment horizontal="center" vertical="top" wrapText="1" readingOrder="2"/>
    </xf>
    <xf numFmtId="0" fontId="5" fillId="0" borderId="3" xfId="0" applyFont="1" applyBorder="1" applyAlignment="1" applyProtection="1">
      <alignment horizontal="center" vertical="top" wrapText="1" readingOrder="2"/>
    </xf>
    <xf numFmtId="0" fontId="5" fillId="2" borderId="4" xfId="0" applyFont="1" applyFill="1" applyBorder="1" applyAlignment="1" applyProtection="1">
      <alignment horizontal="center" vertical="center" wrapText="1" readingOrder="2"/>
    </xf>
    <xf numFmtId="0" fontId="5" fillId="2" borderId="6" xfId="0" applyFont="1" applyFill="1" applyBorder="1" applyAlignment="1" applyProtection="1">
      <alignment horizontal="center" vertical="center" wrapText="1" readingOrder="2"/>
    </xf>
    <xf numFmtId="0" fontId="5" fillId="2" borderId="7" xfId="0" applyFont="1" applyFill="1" applyBorder="1" applyAlignment="1" applyProtection="1">
      <alignment horizontal="center" vertical="center" wrapText="1" readingOrder="2"/>
    </xf>
    <xf numFmtId="0" fontId="5" fillId="3" borderId="13" xfId="0" applyFont="1" applyFill="1" applyBorder="1" applyAlignment="1" applyProtection="1">
      <alignment horizontal="right" vertical="center" wrapText="1" readingOrder="2"/>
    </xf>
    <xf numFmtId="0" fontId="5" fillId="3" borderId="14" xfId="0" applyFont="1" applyFill="1" applyBorder="1" applyAlignment="1" applyProtection="1">
      <alignment horizontal="right" vertical="center" wrapText="1" readingOrder="2"/>
    </xf>
    <xf numFmtId="0" fontId="5" fillId="3" borderId="15" xfId="0" applyFont="1" applyFill="1" applyBorder="1" applyAlignment="1" applyProtection="1">
      <alignment horizontal="right" vertical="center" wrapText="1" readingOrder="2"/>
    </xf>
    <xf numFmtId="0" fontId="5" fillId="3" borderId="4" xfId="0" applyFont="1" applyFill="1" applyBorder="1" applyAlignment="1" applyProtection="1">
      <alignment horizontal="right" vertical="center" wrapText="1" readingOrder="2"/>
    </xf>
    <xf numFmtId="0" fontId="5" fillId="3" borderId="6" xfId="0" applyFont="1" applyFill="1" applyBorder="1" applyAlignment="1" applyProtection="1">
      <alignment horizontal="right" vertical="center" wrapText="1" readingOrder="2"/>
    </xf>
    <xf numFmtId="0" fontId="5" fillId="3" borderId="7" xfId="0" applyFont="1" applyFill="1" applyBorder="1" applyAlignment="1" applyProtection="1">
      <alignment horizontal="right" vertical="center" wrapText="1" readingOrder="2"/>
    </xf>
    <xf numFmtId="0" fontId="5" fillId="3" borderId="8" xfId="0" applyFont="1" applyFill="1" applyBorder="1" applyAlignment="1" applyProtection="1">
      <alignment horizontal="right" vertical="center" wrapText="1" readingOrder="2"/>
    </xf>
    <xf numFmtId="0" fontId="7" fillId="0" borderId="18" xfId="0" applyFont="1" applyBorder="1" applyAlignment="1" applyProtection="1">
      <alignment horizontal="right" vertical="top" wrapText="1" readingOrder="2"/>
    </xf>
    <xf numFmtId="0" fontId="7" fillId="0" borderId="0" xfId="0" applyFont="1" applyBorder="1" applyAlignment="1" applyProtection="1">
      <alignment horizontal="right" vertical="top" wrapText="1" readingOrder="2"/>
    </xf>
    <xf numFmtId="0" fontId="7" fillId="0" borderId="16" xfId="0" applyFont="1" applyBorder="1" applyAlignment="1" applyProtection="1">
      <alignment horizontal="right" vertical="top" wrapText="1" readingOrder="2"/>
    </xf>
    <xf numFmtId="0" fontId="7" fillId="0" borderId="5" xfId="0" applyFont="1" applyBorder="1" applyAlignment="1" applyProtection="1">
      <alignment horizontal="right" vertical="top" wrapText="1" readingOrder="2"/>
    </xf>
    <xf numFmtId="0" fontId="7" fillId="0" borderId="21" xfId="0" applyFont="1" applyBorder="1" applyAlignment="1" applyProtection="1">
      <alignment horizontal="right" vertical="top" wrapText="1" readingOrder="2"/>
    </xf>
    <xf numFmtId="0" fontId="7" fillId="0" borderId="22" xfId="0" applyFont="1" applyBorder="1" applyAlignment="1" applyProtection="1">
      <alignment horizontal="right" vertical="top" wrapText="1" readingOrder="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3"/>
  <sheetViews>
    <sheetView rightToLeft="1" tabSelected="1" topLeftCell="A49" zoomScale="145" zoomScaleNormal="145" workbookViewId="0">
      <selection activeCell="A65" sqref="A65:D65"/>
    </sheetView>
  </sheetViews>
  <sheetFormatPr defaultRowHeight="14.25" x14ac:dyDescent="0.2"/>
  <cols>
    <col min="1" max="1" width="34.875" style="1" customWidth="1"/>
    <col min="2" max="2" width="19.625" style="1" customWidth="1"/>
    <col min="3" max="3" width="22.5" style="1" customWidth="1"/>
    <col min="4" max="4" width="13.875" style="1" customWidth="1"/>
    <col min="5" max="16384" width="9" style="1"/>
  </cols>
  <sheetData>
    <row r="1" spans="1:4" ht="25.5" customHeight="1" thickBot="1" x14ac:dyDescent="0.25">
      <c r="A1" s="67" t="s">
        <v>70</v>
      </c>
      <c r="B1" s="68"/>
      <c r="C1" s="68"/>
      <c r="D1" s="69"/>
    </row>
    <row r="2" spans="1:4" ht="20.25" customHeight="1" x14ac:dyDescent="0.2">
      <c r="A2" s="89" t="s">
        <v>52</v>
      </c>
      <c r="B2" s="90"/>
      <c r="C2" s="90"/>
      <c r="D2" s="91"/>
    </row>
    <row r="3" spans="1:4" ht="20.25" customHeight="1" x14ac:dyDescent="0.2">
      <c r="A3" s="89"/>
      <c r="B3" s="90"/>
      <c r="C3" s="90"/>
      <c r="D3" s="91"/>
    </row>
    <row r="4" spans="1:4" ht="20.25" customHeight="1" x14ac:dyDescent="0.2">
      <c r="A4" s="89"/>
      <c r="B4" s="90"/>
      <c r="C4" s="90"/>
      <c r="D4" s="91"/>
    </row>
    <row r="5" spans="1:4" ht="20.25" customHeight="1" x14ac:dyDescent="0.2">
      <c r="A5" s="89"/>
      <c r="B5" s="90"/>
      <c r="C5" s="90"/>
      <c r="D5" s="91"/>
    </row>
    <row r="6" spans="1:4" ht="20.25" customHeight="1" x14ac:dyDescent="0.2">
      <c r="A6" s="89"/>
      <c r="B6" s="90"/>
      <c r="C6" s="90"/>
      <c r="D6" s="91"/>
    </row>
    <row r="7" spans="1:4" ht="20.25" customHeight="1" x14ac:dyDescent="0.2">
      <c r="A7" s="89"/>
      <c r="B7" s="90"/>
      <c r="C7" s="90"/>
      <c r="D7" s="91"/>
    </row>
    <row r="8" spans="1:4" ht="20.25" customHeight="1" x14ac:dyDescent="0.2">
      <c r="A8" s="89"/>
      <c r="B8" s="90"/>
      <c r="C8" s="90"/>
      <c r="D8" s="91"/>
    </row>
    <row r="9" spans="1:4" ht="20.25" customHeight="1" x14ac:dyDescent="0.2">
      <c r="A9" s="89"/>
      <c r="B9" s="90"/>
      <c r="C9" s="90"/>
      <c r="D9" s="91"/>
    </row>
    <row r="10" spans="1:4" ht="20.25" customHeight="1" x14ac:dyDescent="0.2">
      <c r="A10" s="89"/>
      <c r="B10" s="90"/>
      <c r="C10" s="90"/>
      <c r="D10" s="91"/>
    </row>
    <row r="11" spans="1:4" ht="20.25" customHeight="1" x14ac:dyDescent="0.2">
      <c r="A11" s="89"/>
      <c r="B11" s="90"/>
      <c r="C11" s="90"/>
      <c r="D11" s="91"/>
    </row>
    <row r="12" spans="1:4" ht="20.25" customHeight="1" x14ac:dyDescent="0.2">
      <c r="A12" s="89"/>
      <c r="B12" s="90"/>
      <c r="C12" s="90"/>
      <c r="D12" s="91"/>
    </row>
    <row r="13" spans="1:4" ht="40.5" customHeight="1" thickBot="1" x14ac:dyDescent="0.25">
      <c r="A13" s="92"/>
      <c r="B13" s="93"/>
      <c r="C13" s="93"/>
      <c r="D13" s="94"/>
    </row>
    <row r="14" spans="1:4" ht="15.75" customHeight="1" x14ac:dyDescent="0.2">
      <c r="A14" s="52" t="s">
        <v>66</v>
      </c>
      <c r="B14" s="53"/>
      <c r="C14" s="53"/>
      <c r="D14" s="54"/>
    </row>
    <row r="15" spans="1:4" ht="15" customHeight="1" thickBot="1" x14ac:dyDescent="0.25">
      <c r="A15" s="55"/>
      <c r="B15" s="56"/>
      <c r="C15" s="56"/>
      <c r="D15" s="57"/>
    </row>
    <row r="16" spans="1:4" ht="15.75" customHeight="1" x14ac:dyDescent="0.2">
      <c r="A16" s="77" t="s">
        <v>35</v>
      </c>
      <c r="B16" s="77" t="s">
        <v>67</v>
      </c>
      <c r="C16" s="77" t="s">
        <v>0</v>
      </c>
      <c r="D16" s="25" t="s">
        <v>1</v>
      </c>
    </row>
    <row r="17" spans="1:4" ht="56.25" customHeight="1" thickBot="1" x14ac:dyDescent="0.25">
      <c r="A17" s="78"/>
      <c r="B17" s="78"/>
      <c r="C17" s="78"/>
      <c r="D17" s="26" t="s">
        <v>2</v>
      </c>
    </row>
    <row r="18" spans="1:4" ht="16.5" thickBot="1" x14ac:dyDescent="0.25">
      <c r="A18" s="79" t="s">
        <v>3</v>
      </c>
      <c r="B18" s="80"/>
      <c r="C18" s="80"/>
      <c r="D18" s="81"/>
    </row>
    <row r="19" spans="1:4" ht="32.25" customHeight="1" x14ac:dyDescent="0.2">
      <c r="A19" s="82" t="s">
        <v>21</v>
      </c>
      <c r="B19" s="83"/>
      <c r="C19" s="83"/>
      <c r="D19" s="84"/>
    </row>
    <row r="20" spans="1:4" ht="16.5" thickBot="1" x14ac:dyDescent="0.25">
      <c r="A20" s="8" t="s">
        <v>4</v>
      </c>
      <c r="B20" s="2">
        <v>0</v>
      </c>
      <c r="C20" s="7">
        <v>0.02</v>
      </c>
      <c r="D20" s="6">
        <f>B20*C20</f>
        <v>0</v>
      </c>
    </row>
    <row r="21" spans="1:4" ht="16.5" thickBot="1" x14ac:dyDescent="0.25">
      <c r="A21" s="9" t="s">
        <v>5</v>
      </c>
      <c r="B21" s="3">
        <v>0</v>
      </c>
      <c r="C21" s="7">
        <v>0.02</v>
      </c>
      <c r="D21" s="6">
        <f>B21*C21</f>
        <v>0</v>
      </c>
    </row>
    <row r="22" spans="1:4" ht="32.25" customHeight="1" thickBot="1" x14ac:dyDescent="0.25">
      <c r="A22" s="85" t="s">
        <v>22</v>
      </c>
      <c r="B22" s="86"/>
      <c r="C22" s="86"/>
      <c r="D22" s="87"/>
    </row>
    <row r="23" spans="1:4" ht="16.5" thickBot="1" x14ac:dyDescent="0.25">
      <c r="A23" s="9" t="s">
        <v>4</v>
      </c>
      <c r="B23" s="3">
        <v>0</v>
      </c>
      <c r="C23" s="7">
        <v>0.02</v>
      </c>
      <c r="D23" s="10">
        <f>B23*C23</f>
        <v>0</v>
      </c>
    </row>
    <row r="24" spans="1:4" ht="16.5" thickBot="1" x14ac:dyDescent="0.25">
      <c r="A24" s="9" t="s">
        <v>5</v>
      </c>
      <c r="B24" s="3">
        <v>0</v>
      </c>
      <c r="C24" s="7">
        <v>0.02</v>
      </c>
      <c r="D24" s="10">
        <f>B24*C24</f>
        <v>0</v>
      </c>
    </row>
    <row r="25" spans="1:4" ht="16.5" thickBot="1" x14ac:dyDescent="0.25">
      <c r="A25" s="85" t="s">
        <v>33</v>
      </c>
      <c r="B25" s="86"/>
      <c r="C25" s="86"/>
      <c r="D25" s="87"/>
    </row>
    <row r="26" spans="1:4" ht="16.5" thickBot="1" x14ac:dyDescent="0.25">
      <c r="A26" s="9" t="s">
        <v>6</v>
      </c>
      <c r="B26" s="3">
        <v>0</v>
      </c>
      <c r="C26" s="7">
        <v>0.01</v>
      </c>
      <c r="D26" s="10">
        <f>B26*C26</f>
        <v>0</v>
      </c>
    </row>
    <row r="27" spans="1:4" ht="16.5" thickBot="1" x14ac:dyDescent="0.25">
      <c r="A27" s="9" t="s">
        <v>7</v>
      </c>
      <c r="B27" s="3">
        <v>0</v>
      </c>
      <c r="C27" s="7">
        <v>0.01</v>
      </c>
      <c r="D27" s="10">
        <f>B27*C27</f>
        <v>0</v>
      </c>
    </row>
    <row r="28" spans="1:4" ht="16.5" thickBot="1" x14ac:dyDescent="0.25">
      <c r="A28" s="85" t="s">
        <v>36</v>
      </c>
      <c r="B28" s="86"/>
      <c r="C28" s="86"/>
      <c r="D28" s="87"/>
    </row>
    <row r="29" spans="1:4" ht="16.5" thickBot="1" x14ac:dyDescent="0.25">
      <c r="A29" s="9" t="s">
        <v>8</v>
      </c>
      <c r="B29" s="3">
        <v>0</v>
      </c>
      <c r="C29" s="7">
        <v>0.05</v>
      </c>
      <c r="D29" s="10">
        <f>B29*C29</f>
        <v>0</v>
      </c>
    </row>
    <row r="30" spans="1:4" ht="16.5" thickBot="1" x14ac:dyDescent="0.25">
      <c r="A30" s="9" t="s">
        <v>9</v>
      </c>
      <c r="B30" s="3">
        <v>0</v>
      </c>
      <c r="C30" s="7">
        <v>0.05</v>
      </c>
      <c r="D30" s="10">
        <f t="shared" ref="D30:D33" si="0">B30*C30</f>
        <v>0</v>
      </c>
    </row>
    <row r="31" spans="1:4" ht="16.5" thickBot="1" x14ac:dyDescent="0.25">
      <c r="A31" s="9" t="s">
        <v>37</v>
      </c>
      <c r="B31" s="3">
        <v>0</v>
      </c>
      <c r="C31" s="7">
        <v>0.05</v>
      </c>
      <c r="D31" s="10">
        <f t="shared" si="0"/>
        <v>0</v>
      </c>
    </row>
    <row r="32" spans="1:4" ht="16.5" thickBot="1" x14ac:dyDescent="0.25">
      <c r="A32" s="9" t="s">
        <v>38</v>
      </c>
      <c r="B32" s="3">
        <v>0</v>
      </c>
      <c r="C32" s="7">
        <v>0.05</v>
      </c>
      <c r="D32" s="10">
        <f t="shared" si="0"/>
        <v>0</v>
      </c>
    </row>
    <row r="33" spans="1:4" ht="16.5" thickBot="1" x14ac:dyDescent="0.25">
      <c r="A33" s="9" t="s">
        <v>39</v>
      </c>
      <c r="B33" s="3">
        <v>0</v>
      </c>
      <c r="C33" s="7">
        <v>0.05</v>
      </c>
      <c r="D33" s="10">
        <f t="shared" si="0"/>
        <v>0</v>
      </c>
    </row>
    <row r="34" spans="1:4" ht="16.5" thickBot="1" x14ac:dyDescent="0.25">
      <c r="A34" s="85" t="s">
        <v>23</v>
      </c>
      <c r="B34" s="86"/>
      <c r="C34" s="86"/>
      <c r="D34" s="87"/>
    </row>
    <row r="35" spans="1:4" ht="16.5" thickBot="1" x14ac:dyDescent="0.25">
      <c r="A35" s="9" t="s">
        <v>10</v>
      </c>
      <c r="B35" s="3">
        <v>0</v>
      </c>
      <c r="C35" s="7">
        <v>0.02</v>
      </c>
      <c r="D35" s="10">
        <f>B35*C35</f>
        <v>0</v>
      </c>
    </row>
    <row r="36" spans="1:4" ht="16.5" thickBot="1" x14ac:dyDescent="0.25">
      <c r="A36" s="9" t="s">
        <v>11</v>
      </c>
      <c r="B36" s="3">
        <v>0</v>
      </c>
      <c r="C36" s="7">
        <v>0.02</v>
      </c>
      <c r="D36" s="10">
        <f t="shared" ref="D36" si="1">B36*C36</f>
        <v>0</v>
      </c>
    </row>
    <row r="37" spans="1:4" ht="16.5" thickBot="1" x14ac:dyDescent="0.25">
      <c r="A37" s="85" t="s">
        <v>24</v>
      </c>
      <c r="B37" s="86"/>
      <c r="C37" s="86"/>
      <c r="D37" s="87"/>
    </row>
    <row r="38" spans="1:4" ht="16.5" thickBot="1" x14ac:dyDescent="0.25">
      <c r="A38" s="9" t="s">
        <v>12</v>
      </c>
      <c r="B38" s="3">
        <v>0</v>
      </c>
      <c r="C38" s="7">
        <v>0.01</v>
      </c>
      <c r="D38" s="10">
        <f>B38*C38</f>
        <v>0</v>
      </c>
    </row>
    <row r="39" spans="1:4" ht="16.5" thickBot="1" x14ac:dyDescent="0.25">
      <c r="A39" s="9" t="s">
        <v>13</v>
      </c>
      <c r="B39" s="3">
        <v>0</v>
      </c>
      <c r="C39" s="7">
        <v>0.01</v>
      </c>
      <c r="D39" s="10">
        <f>B39*C39</f>
        <v>0</v>
      </c>
    </row>
    <row r="40" spans="1:4" ht="16.5" thickBot="1" x14ac:dyDescent="0.25">
      <c r="A40" s="85" t="s">
        <v>25</v>
      </c>
      <c r="B40" s="86"/>
      <c r="C40" s="86"/>
      <c r="D40" s="87"/>
    </row>
    <row r="41" spans="1:4" ht="16.5" thickBot="1" x14ac:dyDescent="0.25">
      <c r="A41" s="9" t="s">
        <v>4</v>
      </c>
      <c r="B41" s="3">
        <v>0</v>
      </c>
      <c r="C41" s="7">
        <v>0.02</v>
      </c>
      <c r="D41" s="10">
        <f>B41*C41</f>
        <v>0</v>
      </c>
    </row>
    <row r="42" spans="1:4" ht="16.5" thickBot="1" x14ac:dyDescent="0.25">
      <c r="A42" s="9" t="s">
        <v>6</v>
      </c>
      <c r="B42" s="3">
        <v>0</v>
      </c>
      <c r="C42" s="7">
        <v>0.02</v>
      </c>
      <c r="D42" s="10">
        <f>B42*C42</f>
        <v>0</v>
      </c>
    </row>
    <row r="43" spans="1:4" ht="16.5" thickBot="1" x14ac:dyDescent="0.25">
      <c r="A43" s="85" t="s">
        <v>26</v>
      </c>
      <c r="B43" s="86"/>
      <c r="C43" s="86"/>
      <c r="D43" s="87"/>
    </row>
    <row r="44" spans="1:4" ht="16.5" thickBot="1" x14ac:dyDescent="0.25">
      <c r="A44" s="9" t="s">
        <v>6</v>
      </c>
      <c r="B44" s="3">
        <v>0</v>
      </c>
      <c r="C44" s="7">
        <v>0.02</v>
      </c>
      <c r="D44" s="10">
        <f>B44*C44</f>
        <v>0</v>
      </c>
    </row>
    <row r="45" spans="1:4" ht="16.5" thickBot="1" x14ac:dyDescent="0.25">
      <c r="A45" s="9" t="s">
        <v>7</v>
      </c>
      <c r="B45" s="3">
        <v>0</v>
      </c>
      <c r="C45" s="7">
        <v>0.02</v>
      </c>
      <c r="D45" s="10">
        <f>B45*C45</f>
        <v>0</v>
      </c>
    </row>
    <row r="46" spans="1:4" ht="16.5" thickBot="1" x14ac:dyDescent="0.25">
      <c r="A46" s="85" t="s">
        <v>14</v>
      </c>
      <c r="B46" s="86"/>
      <c r="C46" s="86"/>
      <c r="D46" s="87"/>
    </row>
    <row r="47" spans="1:4" ht="16.5" thickBot="1" x14ac:dyDescent="0.25">
      <c r="A47" s="9" t="s">
        <v>6</v>
      </c>
      <c r="B47" s="3">
        <v>0</v>
      </c>
      <c r="C47" s="7">
        <v>0.02</v>
      </c>
      <c r="D47" s="10">
        <f>B47*C47</f>
        <v>0</v>
      </c>
    </row>
    <row r="48" spans="1:4" ht="16.5" thickBot="1" x14ac:dyDescent="0.25">
      <c r="A48" s="9" t="s">
        <v>7</v>
      </c>
      <c r="B48" s="3">
        <v>0</v>
      </c>
      <c r="C48" s="7">
        <v>0.02</v>
      </c>
      <c r="D48" s="10">
        <f>B48*C48</f>
        <v>0</v>
      </c>
    </row>
    <row r="49" spans="1:4" ht="16.5" thickBot="1" x14ac:dyDescent="0.25">
      <c r="A49" s="85" t="s">
        <v>15</v>
      </c>
      <c r="B49" s="86"/>
      <c r="C49" s="86"/>
      <c r="D49" s="87"/>
    </row>
    <row r="50" spans="1:4" ht="16.5" thickBot="1" x14ac:dyDescent="0.25">
      <c r="A50" s="9" t="s">
        <v>27</v>
      </c>
      <c r="B50" s="3">
        <v>0</v>
      </c>
      <c r="C50" s="7">
        <v>0.01</v>
      </c>
      <c r="D50" s="10">
        <f>B50*C50</f>
        <v>0</v>
      </c>
    </row>
    <row r="51" spans="1:4" ht="16.5" thickBot="1" x14ac:dyDescent="0.25">
      <c r="A51" s="9" t="s">
        <v>28</v>
      </c>
      <c r="B51" s="3">
        <v>0</v>
      </c>
      <c r="C51" s="7">
        <v>0.01</v>
      </c>
      <c r="D51" s="10">
        <f t="shared" ref="D51" si="2">B51*C51</f>
        <v>0</v>
      </c>
    </row>
    <row r="52" spans="1:4" ht="16.5" thickBot="1" x14ac:dyDescent="0.25">
      <c r="A52" s="85" t="s">
        <v>29</v>
      </c>
      <c r="B52" s="86"/>
      <c r="C52" s="86"/>
      <c r="D52" s="87"/>
    </row>
    <row r="53" spans="1:4" ht="16.5" thickBot="1" x14ac:dyDescent="0.25">
      <c r="A53" s="9" t="s">
        <v>30</v>
      </c>
      <c r="B53" s="3">
        <v>0</v>
      </c>
      <c r="C53" s="7">
        <v>0.01</v>
      </c>
      <c r="D53" s="10">
        <f>B53*C53</f>
        <v>0</v>
      </c>
    </row>
    <row r="54" spans="1:4" ht="16.5" thickBot="1" x14ac:dyDescent="0.25">
      <c r="A54" s="9" t="s">
        <v>31</v>
      </c>
      <c r="B54" s="3">
        <v>0</v>
      </c>
      <c r="C54" s="7">
        <v>0.01</v>
      </c>
      <c r="D54" s="10">
        <f t="shared" ref="D54" si="3">B54*C54</f>
        <v>0</v>
      </c>
    </row>
    <row r="55" spans="1:4" ht="16.5" thickBot="1" x14ac:dyDescent="0.25">
      <c r="A55" s="85" t="s">
        <v>53</v>
      </c>
      <c r="B55" s="86"/>
      <c r="C55" s="86"/>
      <c r="D55" s="87"/>
    </row>
    <row r="56" spans="1:4" ht="16.5" thickBot="1" x14ac:dyDescent="0.25">
      <c r="A56" s="9" t="s">
        <v>16</v>
      </c>
      <c r="B56" s="3">
        <v>0</v>
      </c>
      <c r="C56" s="7">
        <v>0.06</v>
      </c>
      <c r="D56" s="10">
        <f>B56*C56</f>
        <v>0</v>
      </c>
    </row>
    <row r="57" spans="1:4" ht="16.5" thickBot="1" x14ac:dyDescent="0.25">
      <c r="A57" s="9" t="s">
        <v>17</v>
      </c>
      <c r="B57" s="3">
        <v>0</v>
      </c>
      <c r="C57" s="7">
        <v>0.06</v>
      </c>
      <c r="D57" s="10">
        <f t="shared" ref="D57:D61" si="4">B57*C57</f>
        <v>0</v>
      </c>
    </row>
    <row r="58" spans="1:4" ht="18.75" customHeight="1" thickBot="1" x14ac:dyDescent="0.25">
      <c r="A58" s="11" t="s">
        <v>49</v>
      </c>
      <c r="B58" s="3">
        <v>0</v>
      </c>
      <c r="C58" s="7">
        <v>0.06</v>
      </c>
      <c r="D58" s="10">
        <f t="shared" si="4"/>
        <v>0</v>
      </c>
    </row>
    <row r="59" spans="1:4" ht="23.25" customHeight="1" thickBot="1" x14ac:dyDescent="0.25">
      <c r="A59" s="11" t="s">
        <v>50</v>
      </c>
      <c r="B59" s="3">
        <v>0</v>
      </c>
      <c r="C59" s="7">
        <v>0.06</v>
      </c>
      <c r="D59" s="10">
        <f t="shared" si="4"/>
        <v>0</v>
      </c>
    </row>
    <row r="60" spans="1:4" ht="32.25" thickBot="1" x14ac:dyDescent="0.25">
      <c r="A60" s="9" t="s">
        <v>65</v>
      </c>
      <c r="B60" s="3">
        <v>0</v>
      </c>
      <c r="C60" s="7">
        <v>0.06</v>
      </c>
      <c r="D60" s="10">
        <f t="shared" si="4"/>
        <v>0</v>
      </c>
    </row>
    <row r="61" spans="1:4" ht="16.5" thickBot="1" x14ac:dyDescent="0.25">
      <c r="A61" s="9" t="s">
        <v>32</v>
      </c>
      <c r="B61" s="4">
        <v>0</v>
      </c>
      <c r="C61" s="7">
        <v>0.03</v>
      </c>
      <c r="D61" s="10">
        <f t="shared" si="4"/>
        <v>0</v>
      </c>
    </row>
    <row r="62" spans="1:4" ht="16.5" customHeight="1" thickBot="1" x14ac:dyDescent="0.25">
      <c r="A62" s="85" t="s">
        <v>40</v>
      </c>
      <c r="B62" s="86"/>
      <c r="C62" s="86"/>
      <c r="D62" s="88"/>
    </row>
    <row r="63" spans="1:4" ht="16.5" thickBot="1" x14ac:dyDescent="0.25">
      <c r="A63" s="11" t="s">
        <v>46</v>
      </c>
      <c r="B63" s="4">
        <v>0</v>
      </c>
      <c r="C63" s="14">
        <v>0.02</v>
      </c>
      <c r="D63" s="12">
        <f>B63*C63</f>
        <v>0</v>
      </c>
    </row>
    <row r="64" spans="1:4" ht="16.5" thickBot="1" x14ac:dyDescent="0.25">
      <c r="A64" s="16" t="s">
        <v>47</v>
      </c>
      <c r="B64" s="5">
        <v>0</v>
      </c>
      <c r="C64" s="15">
        <v>0.02</v>
      </c>
      <c r="D64" s="13">
        <f>B64*C64</f>
        <v>0</v>
      </c>
    </row>
    <row r="65" spans="1:4" ht="16.5" thickBot="1" x14ac:dyDescent="0.25">
      <c r="A65" s="85" t="s">
        <v>41</v>
      </c>
      <c r="B65" s="86"/>
      <c r="C65" s="86"/>
      <c r="D65" s="87"/>
    </row>
    <row r="66" spans="1:4" ht="16.5" thickBot="1" x14ac:dyDescent="0.25">
      <c r="A66" s="11" t="s">
        <v>48</v>
      </c>
      <c r="B66" s="3">
        <v>0</v>
      </c>
      <c r="C66" s="17">
        <v>0.06</v>
      </c>
      <c r="D66" s="10">
        <f>B66*C66</f>
        <v>0</v>
      </c>
    </row>
    <row r="67" spans="1:4" ht="16.5" thickBot="1" x14ac:dyDescent="0.25">
      <c r="A67" s="74" t="s">
        <v>18</v>
      </c>
      <c r="B67" s="75"/>
      <c r="C67" s="76"/>
      <c r="D67" s="18">
        <f>SUM(D20:D66)</f>
        <v>0</v>
      </c>
    </row>
    <row r="68" spans="1:4" ht="31.5" customHeight="1" thickBot="1" x14ac:dyDescent="0.25">
      <c r="A68" s="74" t="s">
        <v>54</v>
      </c>
      <c r="B68" s="75"/>
      <c r="C68" s="76"/>
      <c r="D68" s="18">
        <f>D67*(1-B71%)</f>
        <v>0</v>
      </c>
    </row>
    <row r="69" spans="1:4" ht="15.75" customHeight="1" x14ac:dyDescent="0.2">
      <c r="A69" s="52" t="s">
        <v>55</v>
      </c>
      <c r="B69" s="53"/>
      <c r="C69" s="53"/>
      <c r="D69" s="54"/>
    </row>
    <row r="70" spans="1:4" ht="16.5" customHeight="1" thickBot="1" x14ac:dyDescent="0.25">
      <c r="A70" s="55"/>
      <c r="B70" s="56"/>
      <c r="C70" s="56"/>
      <c r="D70" s="57"/>
    </row>
    <row r="71" spans="1:4" ht="46.5" customHeight="1" thickBot="1" x14ac:dyDescent="0.25">
      <c r="A71" s="19" t="s">
        <v>56</v>
      </c>
      <c r="B71" s="61">
        <v>0</v>
      </c>
      <c r="C71" s="62"/>
      <c r="D71" s="63"/>
    </row>
    <row r="72" spans="1:4" ht="15.75" x14ac:dyDescent="0.2">
      <c r="A72" s="20"/>
      <c r="B72" s="21"/>
      <c r="C72" s="21"/>
      <c r="D72" s="22"/>
    </row>
    <row r="73" spans="1:4" ht="15.75" x14ac:dyDescent="0.2">
      <c r="A73" s="40" t="s">
        <v>57</v>
      </c>
      <c r="B73" s="41"/>
      <c r="C73" s="41"/>
      <c r="D73" s="42"/>
    </row>
    <row r="74" spans="1:4" ht="48.75" customHeight="1" thickBot="1" x14ac:dyDescent="0.25">
      <c r="A74" s="43" t="s">
        <v>42</v>
      </c>
      <c r="B74" s="44"/>
      <c r="C74" s="44"/>
      <c r="D74" s="45"/>
    </row>
    <row r="75" spans="1:4" ht="15.75" customHeight="1" x14ac:dyDescent="0.2">
      <c r="A75" s="52" t="s">
        <v>58</v>
      </c>
      <c r="B75" s="53"/>
      <c r="C75" s="53"/>
      <c r="D75" s="54"/>
    </row>
    <row r="76" spans="1:4" ht="16.5" customHeight="1" thickBot="1" x14ac:dyDescent="0.25">
      <c r="A76" s="55"/>
      <c r="B76" s="56"/>
      <c r="C76" s="56"/>
      <c r="D76" s="57"/>
    </row>
    <row r="77" spans="1:4" ht="46.5" customHeight="1" thickBot="1" x14ac:dyDescent="0.25">
      <c r="A77" s="19" t="s">
        <v>34</v>
      </c>
      <c r="B77" s="61">
        <v>0</v>
      </c>
      <c r="C77" s="62"/>
      <c r="D77" s="63"/>
    </row>
    <row r="78" spans="1:4" ht="15.75" x14ac:dyDescent="0.2">
      <c r="A78" s="20"/>
      <c r="B78" s="21"/>
      <c r="C78" s="21"/>
      <c r="D78" s="22"/>
    </row>
    <row r="79" spans="1:4" ht="15.75" x14ac:dyDescent="0.2">
      <c r="A79" s="46" t="s">
        <v>59</v>
      </c>
      <c r="B79" s="47"/>
      <c r="C79" s="47"/>
      <c r="D79" s="48"/>
    </row>
    <row r="80" spans="1:4" ht="41.25" customHeight="1" thickBot="1" x14ac:dyDescent="0.25">
      <c r="A80" s="49" t="s">
        <v>43</v>
      </c>
      <c r="B80" s="50"/>
      <c r="C80" s="50"/>
      <c r="D80" s="51"/>
    </row>
    <row r="81" spans="1:4" ht="15.75" customHeight="1" x14ac:dyDescent="0.2">
      <c r="A81" s="52" t="s">
        <v>69</v>
      </c>
      <c r="B81" s="53"/>
      <c r="C81" s="53"/>
      <c r="D81" s="54"/>
    </row>
    <row r="82" spans="1:4" ht="16.5" customHeight="1" thickBot="1" x14ac:dyDescent="0.25">
      <c r="A82" s="55"/>
      <c r="B82" s="56"/>
      <c r="C82" s="56"/>
      <c r="D82" s="57"/>
    </row>
    <row r="83" spans="1:4" ht="46.5" customHeight="1" thickBot="1" x14ac:dyDescent="0.25">
      <c r="A83" s="19" t="s">
        <v>68</v>
      </c>
      <c r="B83" s="58">
        <v>0</v>
      </c>
      <c r="C83" s="59"/>
      <c r="D83" s="60"/>
    </row>
    <row r="84" spans="1:4" ht="15.75" x14ac:dyDescent="0.2">
      <c r="A84" s="20"/>
      <c r="B84" s="21"/>
      <c r="C84" s="21"/>
      <c r="D84" s="22"/>
    </row>
    <row r="85" spans="1:4" ht="65.25" customHeight="1" thickBot="1" x14ac:dyDescent="0.25">
      <c r="A85" s="70" t="s">
        <v>19</v>
      </c>
      <c r="B85" s="71"/>
      <c r="C85" s="71"/>
      <c r="D85" s="72"/>
    </row>
    <row r="86" spans="1:4" ht="15.75" customHeight="1" x14ac:dyDescent="0.2">
      <c r="A86" s="52" t="s">
        <v>60</v>
      </c>
      <c r="B86" s="53"/>
      <c r="C86" s="53"/>
      <c r="D86" s="54"/>
    </row>
    <row r="87" spans="1:4" ht="16.5" customHeight="1" thickBot="1" x14ac:dyDescent="0.25">
      <c r="A87" s="55"/>
      <c r="B87" s="56"/>
      <c r="C87" s="56"/>
      <c r="D87" s="57"/>
    </row>
    <row r="88" spans="1:4" ht="62.25" customHeight="1" thickBot="1" x14ac:dyDescent="0.25">
      <c r="A88" s="19" t="s">
        <v>61</v>
      </c>
      <c r="B88" s="61">
        <v>0</v>
      </c>
      <c r="C88" s="62"/>
      <c r="D88" s="63"/>
    </row>
    <row r="89" spans="1:4" ht="39" customHeight="1" x14ac:dyDescent="0.2">
      <c r="A89" s="49" t="s">
        <v>62</v>
      </c>
      <c r="B89" s="50"/>
      <c r="C89" s="50"/>
      <c r="D89" s="51"/>
    </row>
    <row r="90" spans="1:4" ht="16.5" thickBot="1" x14ac:dyDescent="0.25">
      <c r="A90" s="73" t="s">
        <v>63</v>
      </c>
      <c r="B90" s="50"/>
      <c r="C90" s="50"/>
      <c r="D90" s="51"/>
    </row>
    <row r="91" spans="1:4" ht="15.75" customHeight="1" x14ac:dyDescent="0.2">
      <c r="A91" s="52" t="s">
        <v>64</v>
      </c>
      <c r="B91" s="53"/>
      <c r="C91" s="53"/>
      <c r="D91" s="54"/>
    </row>
    <row r="92" spans="1:4" ht="16.5" customHeight="1" thickBot="1" x14ac:dyDescent="0.25">
      <c r="A92" s="55"/>
      <c r="B92" s="56"/>
      <c r="C92" s="56"/>
      <c r="D92" s="57"/>
    </row>
    <row r="93" spans="1:4" ht="78" customHeight="1" thickBot="1" x14ac:dyDescent="0.25">
      <c r="A93" s="24" t="s">
        <v>20</v>
      </c>
      <c r="B93" s="64">
        <v>0</v>
      </c>
      <c r="C93" s="65"/>
      <c r="D93" s="66"/>
    </row>
    <row r="94" spans="1:4" ht="15" thickBot="1" x14ac:dyDescent="0.25">
      <c r="A94" s="23"/>
      <c r="B94" s="21"/>
      <c r="C94" s="21"/>
      <c r="D94" s="22"/>
    </row>
    <row r="95" spans="1:4" ht="57" customHeight="1" thickBot="1" x14ac:dyDescent="0.25">
      <c r="A95" s="36" t="s">
        <v>44</v>
      </c>
      <c r="B95" s="37"/>
      <c r="C95" s="37"/>
      <c r="D95" s="38"/>
    </row>
    <row r="96" spans="1:4" ht="48.75" customHeight="1" thickBot="1" x14ac:dyDescent="0.25">
      <c r="A96" s="36" t="s">
        <v>51</v>
      </c>
      <c r="B96" s="37"/>
      <c r="C96" s="37"/>
      <c r="D96" s="38"/>
    </row>
    <row r="97" spans="1:4" x14ac:dyDescent="0.2">
      <c r="A97" s="27" t="s">
        <v>45</v>
      </c>
      <c r="B97" s="28"/>
      <c r="C97" s="28"/>
      <c r="D97" s="29"/>
    </row>
    <row r="98" spans="1:4" x14ac:dyDescent="0.2">
      <c r="A98" s="30"/>
      <c r="B98" s="31"/>
      <c r="C98" s="31"/>
      <c r="D98" s="32"/>
    </row>
    <row r="99" spans="1:4" ht="45.75" customHeight="1" thickBot="1" x14ac:dyDescent="0.25">
      <c r="A99" s="33"/>
      <c r="B99" s="34"/>
      <c r="C99" s="34"/>
      <c r="D99" s="35"/>
    </row>
    <row r="103" spans="1:4" ht="15.75" x14ac:dyDescent="0.2">
      <c r="A103" s="39"/>
      <c r="B103" s="39"/>
      <c r="C103" s="39"/>
      <c r="D103" s="39"/>
    </row>
  </sheetData>
  <sheetProtection algorithmName="SHA-512" hashValue="GvfLDklOto/fVDMX0+E4QvvWWy1BgvklmYzmZ8asdH1VBZNGm/41vEMVesWJqN+lTBjqj+wL4Y4bncKO83OB6g==" saltValue="ROyua/CywgIHKogoiP8cMA==" spinCount="100000" sheet="1" objects="1" scenarios="1"/>
  <mergeCells count="44">
    <mergeCell ref="A2:D13"/>
    <mergeCell ref="A14:D15"/>
    <mergeCell ref="A69:D70"/>
    <mergeCell ref="A75:D76"/>
    <mergeCell ref="A81:D82"/>
    <mergeCell ref="B71:D71"/>
    <mergeCell ref="B77:D77"/>
    <mergeCell ref="A16:A17"/>
    <mergeCell ref="A28:D28"/>
    <mergeCell ref="A34:D34"/>
    <mergeCell ref="A43:D43"/>
    <mergeCell ref="A49:D49"/>
    <mergeCell ref="A37:D37"/>
    <mergeCell ref="A40:D40"/>
    <mergeCell ref="A46:D46"/>
    <mergeCell ref="A1:D1"/>
    <mergeCell ref="A85:D85"/>
    <mergeCell ref="A89:D89"/>
    <mergeCell ref="A90:D90"/>
    <mergeCell ref="A67:C67"/>
    <mergeCell ref="A68:C68"/>
    <mergeCell ref="B16:B17"/>
    <mergeCell ref="A18:D18"/>
    <mergeCell ref="C16:C17"/>
    <mergeCell ref="A19:D19"/>
    <mergeCell ref="A22:D22"/>
    <mergeCell ref="A52:D52"/>
    <mergeCell ref="A55:D55"/>
    <mergeCell ref="A62:D62"/>
    <mergeCell ref="A65:D65"/>
    <mergeCell ref="A25:D25"/>
    <mergeCell ref="A97:D99"/>
    <mergeCell ref="A95:D95"/>
    <mergeCell ref="A96:D96"/>
    <mergeCell ref="A103:D103"/>
    <mergeCell ref="A73:D73"/>
    <mergeCell ref="A74:D74"/>
    <mergeCell ref="A79:D79"/>
    <mergeCell ref="A80:D80"/>
    <mergeCell ref="A86:D87"/>
    <mergeCell ref="A91:D92"/>
    <mergeCell ref="B83:D83"/>
    <mergeCell ref="B88:D88"/>
    <mergeCell ref="B93:D93"/>
  </mergeCells>
  <dataValidations count="3">
    <dataValidation type="decimal" operator="lessThanOrEqual" allowBlank="1" showInputMessage="1" showErrorMessage="1" errorTitle="לא יעלה על 15%" error="נא להקליד אחוז עמלה שלא יעלה על 15%" sqref="B88:D88" xr:uid="{00000000-0002-0000-0000-000000000000}">
      <formula1>15</formula1>
    </dataValidation>
    <dataValidation type="decimal" operator="lessThanOrEqual" allowBlank="1" showInputMessage="1" showErrorMessage="1" errorTitle="לא יעלה על 8%" error="נא להקליד אחוז עמלה שלא יעלה על 8%" sqref="B93:D93" xr:uid="{00000000-0002-0000-0000-000001000000}">
      <formula1>8</formula1>
    </dataValidation>
    <dataValidation type="decimal" operator="lessThanOrEqual" allowBlank="1" showInputMessage="1" showErrorMessage="1" sqref="B77:D77 B71:D71" xr:uid="{00000000-0002-0000-0000-000002000000}">
      <formula1>100</formula1>
    </dataValidation>
  </dataValidation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vt:i4>
      </vt:variant>
      <vt:variant>
        <vt:lpstr>טווחים בעלי שם</vt:lpstr>
      </vt:variant>
      <vt:variant>
        <vt:i4>1</vt:i4>
      </vt:variant>
    </vt:vector>
  </HeadingPairs>
  <TitlesOfParts>
    <vt:vector size="2" baseType="lpstr">
      <vt:lpstr>Sheet1</vt:lpstr>
      <vt:lpstr>Sheet1!WPrint_Area_W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shulig</dc:creator>
  <cp:lastModifiedBy>שרה עלמני</cp:lastModifiedBy>
  <cp:lastPrinted>2018-06-18T11:28:05Z</cp:lastPrinted>
  <dcterms:created xsi:type="dcterms:W3CDTF">2018-06-18T08:36:14Z</dcterms:created>
  <dcterms:modified xsi:type="dcterms:W3CDTF">2022-07-04T11:33:48Z</dcterms:modified>
</cp:coreProperties>
</file>