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hared\--מכרזים החל מ2021--\--מכרזים פעילים--\מכרז לאספקת חשמל 72-2025\מכרז לאספקת חשמל חדש72-2025\נתוני צריכה 2025\"/>
    </mc:Choice>
  </mc:AlternateContent>
  <xr:revisionPtr revIDLastSave="0" documentId="13_ncr:1_{3A91B983-F3CB-4076-BF7B-D5A7FC0B13AD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צריכה כללית" sheetId="1" r:id="rId1"/>
    <sheet name="מונה הר הכרמל" sheetId="2" r:id="rId2"/>
    <sheet name="מונה הנמל 63" sheetId="3" r:id="rId3"/>
    <sheet name="מונה הנמל 16" sheetId="4" r:id="rId4"/>
    <sheet name="מונה חיאל" sheetId="5" r:id="rId5"/>
    <sheet name="מונה ויצו" sheetId="6" r:id="rId6"/>
  </sheets>
  <definedNames>
    <definedName name="_xlnm._FilterDatabase" localSheetId="0" hidden="1">'צריכה כללית'!$A$1:$N$1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7" i="1" l="1"/>
  <c r="K67" i="1"/>
  <c r="M61" i="1"/>
  <c r="K61" i="1"/>
  <c r="M54" i="1"/>
  <c r="K54" i="1"/>
  <c r="M48" i="1"/>
  <c r="K48" i="1"/>
  <c r="M42" i="1"/>
  <c r="K42" i="1"/>
  <c r="M36" i="1"/>
  <c r="K36" i="1"/>
  <c r="M30" i="1"/>
  <c r="K30" i="1"/>
  <c r="M24" i="1"/>
  <c r="K24" i="1"/>
  <c r="M18" i="1"/>
  <c r="K18" i="1"/>
  <c r="M13" i="1"/>
  <c r="K13" i="1"/>
  <c r="M7" i="1"/>
  <c r="K7" i="1"/>
  <c r="K68" i="1" l="1"/>
  <c r="M68" i="1"/>
</calcChain>
</file>

<file path=xl/sharedStrings.xml><?xml version="1.0" encoding="utf-8"?>
<sst xmlns="http://schemas.openxmlformats.org/spreadsheetml/2006/main" count="1321" uniqueCount="199">
  <si>
    <t>חודש חשבון</t>
  </si>
  <si>
    <t>חשבון חוזה</t>
  </si>
  <si>
    <t>סטאטוס החוזה</t>
  </si>
  <si>
    <t>יישוב</t>
  </si>
  <si>
    <t>כתובת אספקה</t>
  </si>
  <si>
    <t>תיאור מקום אספקה</t>
  </si>
  <si>
    <t>מתח</t>
  </si>
  <si>
    <t>תעו"ז</t>
  </si>
  <si>
    <t>סה"כ צריכה מחח"י  בקוט"ש</t>
  </si>
  <si>
    <t>סה"כ חיוב בגין צריכה מחח"י (בש"ח)</t>
  </si>
  <si>
    <t>סה"כ צריכה בפסגה</t>
  </si>
  <si>
    <t>חיוב בפסגה ללא מע"מ (בש"ח)</t>
  </si>
  <si>
    <t>סה"כ צריכה בשפל</t>
  </si>
  <si>
    <t>חיוב בשפל ללא מע"מ (בש"ח)</t>
  </si>
  <si>
    <t>01/2025</t>
  </si>
  <si>
    <t>פעיל</t>
  </si>
  <si>
    <t>חיפה</t>
  </si>
  <si>
    <t>הגנים 21</t>
  </si>
  <si>
    <t>נמוך</t>
  </si>
  <si>
    <t>כן</t>
  </si>
  <si>
    <t>02/2025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</si>
  <si>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</si>
  <si>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</si>
  <si>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</si>
  <si>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</si>
  <si>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</si>
  <si>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</si>
  <si>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</si>
  <si>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</si>
  <si>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>11/2025</t>
  </si>
  <si>
    <t>הנמל 16</t>
  </si>
  <si>
    <t>01/2025 Total</t>
  </si>
  <si>
    <t>02/2025 Total</t>
  </si>
  <si>
    <t>03/2025 Total</t>
  </si>
  <si>
    <t>04/2025 Total</t>
  </si>
  <si>
    <t>05/2025 Total</t>
  </si>
  <si>
    <t>06/2025 Total</t>
  </si>
  <si>
    <t>07/2025 Total</t>
  </si>
  <si>
    <t>08/2025 Total</t>
  </si>
  <si>
    <t>09/2025 Total</t>
  </si>
  <si>
    <t>10/2025 Total</t>
  </si>
  <si>
    <t>11/2025 Total</t>
  </si>
  <si>
    <t>Grand Total</t>
  </si>
  <si>
    <t>הנמל 63</t>
  </si>
  <si>
    <t>אתר צריכה</t>
  </si>
  <si>
    <t>המפרי יוברט החב לחקר ימים ואגמים</t>
  </si>
  <si>
    <t>שד אבא חושי 165</t>
  </si>
  <si>
    <t>גבוה</t>
  </si>
  <si>
    <t>קישור להעתק חשבונית</t>
  </si>
  <si>
    <t>סה"כ צריכה בגבע</t>
  </si>
  <si>
    <t>חיוב בגבע ללא מע"מ (בש"ח)</t>
  </si>
  <si>
    <t>סה"כ צריכה לא תעו"ז</t>
  </si>
  <si>
    <t>חיוב לא תעו"ז ללא מע"מ (בש"ח)</t>
  </si>
  <si>
    <t>שטח האתר</t>
  </si>
  <si>
    <t>סעיף תקציבי</t>
  </si>
  <si>
    <t xml:space="preserve"> ימי חיוב</t>
  </si>
  <si>
    <t>ממוצע חיוב בגין צריכה ליום (בש"ח)</t>
  </si>
  <si>
    <t>ממוצע חיוב בגין צריכה לקוט"ש באג' (בש"ח)</t>
  </si>
  <si>
    <t>ממוצע צריכה ליום</t>
  </si>
  <si>
    <t>ממוצע צריכה למ"ר</t>
  </si>
  <si>
    <t>תדירות חשבון</t>
  </si>
  <si>
    <t>תחילת תקופת חיוב</t>
  </si>
  <si>
    <t>סיום תקופת חיוב</t>
  </si>
  <si>
    <t>מספר חשבונית</t>
  </si>
  <si>
    <t>מספר הקצאה</t>
  </si>
  <si>
    <t>תאריך הפקת החשבונית</t>
  </si>
  <si>
    <t>מועד התשלום</t>
  </si>
  <si>
    <t>הוראת קבע</t>
  </si>
  <si>
    <t>חשבון בנק לחיוב</t>
  </si>
  <si>
    <t>קבוצה</t>
  </si>
  <si>
    <t>תת קבוצה</t>
  </si>
  <si>
    <t>מרכז שירות חח"י</t>
  </si>
  <si>
    <t>נפה חח"י</t>
  </si>
  <si>
    <t>https://traklin.iec.co.il/download/hesbonit/?IV_EXBEL=2025410221401</t>
  </si>
  <si>
    <t>חודשי</t>
  </si>
  <si>
    <t>2025410221401</t>
  </si>
  <si>
    <t>049058050</t>
  </si>
  <si>
    <t>12-0745-000005004-000</t>
  </si>
  <si>
    <t>חיפה והצפון</t>
  </si>
  <si>
    <t>https://traklin.iec.co.il/download/hesbonit/?IV_EXBEL=2025480077141</t>
  </si>
  <si>
    <t>2025480077141</t>
  </si>
  <si>
    <t>019036518</t>
  </si>
  <si>
    <t>https://traklin.iec.co.il/download/hesbonit/?IV_EXBEL=2025450535169</t>
  </si>
  <si>
    <t>2025450535169</t>
  </si>
  <si>
    <t>107022719</t>
  </si>
  <si>
    <t>https://traklin.iec.co.il/download/hesbonit/?IV_EXBEL=2025450695389</t>
  </si>
  <si>
    <t>2025450695389</t>
  </si>
  <si>
    <t>125061391</t>
  </si>
  <si>
    <t>https://traklin.iec.co.il/download/hesbonit/?IV_EXBEL=2025410890562</t>
  </si>
  <si>
    <t>2025410890562</t>
  </si>
  <si>
    <t>157067132</t>
  </si>
  <si>
    <t>https://traklin.iec.co.il/download/hesbonit/?IV_EXBEL=2025421058866</t>
  </si>
  <si>
    <t>2025421058866</t>
  </si>
  <si>
    <t>189082299</t>
  </si>
  <si>
    <t>https://traklin.iec.co.il/download/hesbonit/?IV_EXBEL=2025471284508</t>
  </si>
  <si>
    <t>2025471284508</t>
  </si>
  <si>
    <t>225037407</t>
  </si>
  <si>
    <t>https://traklin.iec.co.il/download/hesbonit/?IV_EXBEL=2025491407527</t>
  </si>
  <si>
    <t>2025491407527</t>
  </si>
  <si>
    <t>247079627</t>
  </si>
  <si>
    <t>https://traklin.iec.co.il/download/hesbonit/?IV_EXBEL=2025401785756</t>
  </si>
  <si>
    <t>2025401785756</t>
  </si>
  <si>
    <t>https://traklin.iec.co.il/download/hesbonit/?IV_EXBEL=2025491629045</t>
  </si>
  <si>
    <t>2025491629045</t>
  </si>
  <si>
    <t>290078869</t>
  </si>
  <si>
    <t>Total</t>
  </si>
  <si>
    <t>מסננים שהוחלו:
Kod_Hiuv הוא 100
שנה הוא 2025
NewMisparHoze הוא 340817554 שד אבא חושי 165 חיפה
שנה הוא 2025
NewMisparHoze הוא 340817554 שד אבא חושי 165 חיפה</t>
  </si>
  <si>
    <t>https://traklin.iec.co.il/download/hesbonit/?IV_EXBEL=2025410033010</t>
  </si>
  <si>
    <t>2025410033010</t>
  </si>
  <si>
    <t>https://traklin.iec.co.il/download/hesbonit/?IV_EXBEL=2025460185728</t>
  </si>
  <si>
    <t>2025460185728</t>
  </si>
  <si>
    <t>https://traklin.iec.co.il/download/hesbonit/?IV_EXBEL=2025700007756</t>
  </si>
  <si>
    <t>NaN</t>
  </si>
  <si>
    <t>2025700007756</t>
  </si>
  <si>
    <t>https://traklin.iec.co.il/download/hesbonit/?IV_EXBEL=2025400567019</t>
  </si>
  <si>
    <t>2025400567019</t>
  </si>
  <si>
    <t>https://traklin.iec.co.il/download/hesbonit/?IV_EXBEL=2025420720986</t>
  </si>
  <si>
    <t>2025420720986</t>
  </si>
  <si>
    <t>https://traklin.iec.co.il/download/hesbonit/?IV_EXBEL=2025430899916</t>
  </si>
  <si>
    <t>2025430899916</t>
  </si>
  <si>
    <t>https://traklin.iec.co.il/download/hesbonit/?IV_EXBEL=2025441066257</t>
  </si>
  <si>
    <t>2025441066257</t>
  </si>
  <si>
    <t>https://traklin.iec.co.il/download/hesbonit/?IV_EXBEL=2025461255254</t>
  </si>
  <si>
    <t>2025461255254</t>
  </si>
  <si>
    <t>220072086</t>
  </si>
  <si>
    <t>https://traklin.iec.co.il/download/hesbonit/?IV_EXBEL=2025421425987</t>
  </si>
  <si>
    <t>2025421425987</t>
  </si>
  <si>
    <t>251042665</t>
  </si>
  <si>
    <t>https://traklin.iec.co.il/download/hesbonit/?IV_EXBEL=2025421734259</t>
  </si>
  <si>
    <t>2025421734259</t>
  </si>
  <si>
    <t>https://traklin.iec.co.il/download/hesbonit/?IV_EXBEL=2025491591409</t>
  </si>
  <si>
    <t>2025491591409</t>
  </si>
  <si>
    <t>https://traklin.iec.co.il/download/hesbonit/?IV_EXBEL=2025700068589</t>
  </si>
  <si>
    <t>2025700068589</t>
  </si>
  <si>
    <t>מסננים שהוחלו:
Kod_Hiuv הוא 100
שנה הוא 2025
NewMisparHoze הוא 340858661 הנמל 63 חיפה
שנה הוא 2025
NewMisparHoze הוא 340858661 הנמל 63 חיפה</t>
  </si>
  <si>
    <t>https://traklin.iec.co.il/download/hesbonit/?IV_EXBEL=2025430014772</t>
  </si>
  <si>
    <t>2025430014772</t>
  </si>
  <si>
    <t>12-0562-000097171-000</t>
  </si>
  <si>
    <t>https://traklin.iec.co.il/download/hesbonit/?IV_EXBEL=2025430179597</t>
  </si>
  <si>
    <t>2025430179597</t>
  </si>
  <si>
    <t>https://traklin.iec.co.il/download/hesbonit/?IV_EXBEL=2025750003930</t>
  </si>
  <si>
    <t>2025750003930</t>
  </si>
  <si>
    <t>https://traklin.iec.co.il/download/hesbonit/?IV_EXBEL=2025440540285</t>
  </si>
  <si>
    <t>2025440540285</t>
  </si>
  <si>
    <t>https://traklin.iec.co.il/download/hesbonit/?IV_EXBEL=2025470698722</t>
  </si>
  <si>
    <t>2025470698722</t>
  </si>
  <si>
    <t>https://traklin.iec.co.il/download/hesbonit/?IV_EXBEL=2025450887138</t>
  </si>
  <si>
    <t>2025450887138</t>
  </si>
  <si>
    <t>https://traklin.iec.co.il/download/hesbonit/?IV_EXBEL=2025471026634</t>
  </si>
  <si>
    <t>2025471026634</t>
  </si>
  <si>
    <t>https://traklin.iec.co.il/download/hesbonit/?IV_EXBEL=2025401272913</t>
  </si>
  <si>
    <t>2025401272913</t>
  </si>
  <si>
    <t>218035687</t>
  </si>
  <si>
    <t>https://traklin.iec.co.il/download/hesbonit/?IV_EXBEL=2025491405136</t>
  </si>
  <si>
    <t>2025491405136</t>
  </si>
  <si>
    <t>247032838</t>
  </si>
  <si>
    <t>https://traklin.iec.co.il/download/hesbonit/?IV_EXBEL=2025421567121</t>
  </si>
  <si>
    <t>2025421567121</t>
  </si>
  <si>
    <t>https://traklin.iec.co.il/download/hesbonit/?IV_EXBEL=2025421739221</t>
  </si>
  <si>
    <t>2025421739221</t>
  </si>
  <si>
    <t>מסננים שהוחלו:
Kod_Hiuv הוא 100
שנה הוא 2025
NewMisparHoze הוא 345741674 הנמל 16 חיפה
שנה הוא 2025
NewMisparHoze הוא 345741674 הנמל 16 חיפה</t>
  </si>
  <si>
    <t>https://traklin.iec.co.il/download/hesbonit/?IV_EXBEL=2025450015019</t>
  </si>
  <si>
    <t>2025450015019</t>
  </si>
  <si>
    <t>https://traklin.iec.co.il/download/hesbonit/?IV_EXBEL=2025470186193</t>
  </si>
  <si>
    <t>2025470186193</t>
  </si>
  <si>
    <t>https://traklin.iec.co.il/download/hesbonit/?IV_EXBEL=2025720003897</t>
  </si>
  <si>
    <t>2025720003897</t>
  </si>
  <si>
    <t>https://traklin.iec.co.il/download/hesbonit/?IV_EXBEL=2025780003935</t>
  </si>
  <si>
    <t>2025780003935</t>
  </si>
  <si>
    <t>https://traklin.iec.co.il/download/hesbonit/?IV_EXBEL=2025440535962</t>
  </si>
  <si>
    <t>2025440535962</t>
  </si>
  <si>
    <t>https://traklin.iec.co.il/download/hesbonit/?IV_EXBEL=2025420693887</t>
  </si>
  <si>
    <t>2025420693887</t>
  </si>
  <si>
    <t>https://traklin.iec.co.il/download/hesbonit/?IV_EXBEL=2025410890563</t>
  </si>
  <si>
    <t>2025410890563</t>
  </si>
  <si>
    <t>https://traklin.iec.co.il/download/hesbonit/?IV_EXBEL=2025481027647</t>
  </si>
  <si>
    <t>2025481027647</t>
  </si>
  <si>
    <t>https://traklin.iec.co.il/download/hesbonit/?IV_EXBEL=2025481219611</t>
  </si>
  <si>
    <t>2025481219611</t>
  </si>
  <si>
    <t>https://traklin.iec.co.il/download/hesbonit/?IV_EXBEL=2025471397082</t>
  </si>
  <si>
    <t>2025471397082</t>
  </si>
  <si>
    <t>https://traklin.iec.co.il/download/hesbonit/?IV_EXBEL=2025411736176</t>
  </si>
  <si>
    <t>2025411736176</t>
  </si>
  <si>
    <t>https://traklin.iec.co.il/download/hesbonit/?IV_EXBEL=2025461567001</t>
  </si>
  <si>
    <t>2025461567001</t>
  </si>
  <si>
    <t>מסננים שהוחלו:
Kod_Hiuv הוא 100
שנה הוא 2025
NewMisparHoze הוא 340862793 המפרי יוברט החב לחקר ימים ואגמים חיפה
שנה הוא 2025
NewMisparHoze הוא 340862793 המפרי יוברט החב לחקר ימים ואגמים חיפה</t>
  </si>
  <si>
    <t>https://traklin.iec.co.il/download/hesbonit/?IV_EXBEL=2025400251560</t>
  </si>
  <si>
    <t>https://traklin.iec.co.il/download/hesbonit/?IV_EXBEL=2025420315129</t>
  </si>
  <si>
    <t>https://traklin.iec.co.il/download/hesbonit/?IV_EXBEL=2025420479376</t>
  </si>
  <si>
    <t>https://traklin.iec.co.il/download/hesbonit/?IV_EXBEL=2025420652233</t>
  </si>
  <si>
    <t>https://traklin.iec.co.il/download/hesbonit/?IV_EXBEL=2025450830804</t>
  </si>
  <si>
    <t>https://traklin.iec.co.il/download/hesbonit/?IV_EXBEL=2025410992503</t>
  </si>
  <si>
    <t>https://traklin.iec.co.il/download/hesbonit/?IV_EXBEL=2025431163806</t>
  </si>
  <si>
    <t>https://traklin.iec.co.il/download/hesbonit/?IV_EXBEL=2025461358680</t>
  </si>
  <si>
    <t>https://traklin.iec.co.il/download/hesbonit/?IV_EXBEL=2025401670227</t>
  </si>
  <si>
    <t>https://traklin.iec.co.il/download/hesbonit/?IV_EXBEL=2025461691355</t>
  </si>
  <si>
    <t>https://traklin.iec.co.il/download/hesbonit/?IV_EXBEL=2025471739523</t>
  </si>
  <si>
    <t>https://traklin.iec.co.il/download/hesbonit/?IV_EXBEL=2025780046394</t>
  </si>
  <si>
    <t>מסננים שהוחלו:
Kod_Hiuv הוא 100
שנה הוא 2025
NewMisparHoze הוא 348643832 הגנים 21 חיפה
שנה הוא 2025
NewMisparHoze הוא 348643832 הגנים 21 חיפה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</si>
</sst>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Fill="1" applyBorder="1"/>
    <xf numFmtId="0" fontId="0" fillId="0" borderId="0" xfId="0" applyFill="1"/>
    <xf numFmtId="1" fontId="0" fillId="0" borderId="0" xfId="0" applyNumberFormat="1" applyFill="1"/>
    <xf numFmtId="3" fontId="0" fillId="0" borderId="0" xfId="0" applyNumberFormat="1" applyFill="1"/>
    <xf numFmtId="4" fontId="0" fillId="0" borderId="0" xfId="0" applyNumberFormat="1" applyFill="1"/>
    <xf numFmtId="164" fontId="0" fillId="0" borderId="1" xfId="1" applyNumberFormat="1" applyFont="1" applyFill="1" applyBorder="1"/>
    <xf numFmtId="164" fontId="0" fillId="0" borderId="0" xfId="1" applyNumberFormat="1" applyFont="1" applyFill="1"/>
    <xf numFmtId="0" fontId="1" fillId="0" borderId="0" xfId="0" applyFont="1" applyFill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3" fontId="0" fillId="0" borderId="0" xfId="0" applyNumberFormat="1"/>
    <xf numFmtId="4" fontId="0" fillId="0" borderId="0" xfId="0" applyNumberFormat="1"/>
    <xf numFmtId="3" fontId="0" fillId="2" borderId="0" xfId="0" applyNumberFormat="1" applyFill="1"/>
    <xf numFmtId="2" fontId="0" fillId="0" borderId="0" xfId="0" applyNumberFormat="1"/>
    <xf numFmtId="14" fontId="0" fillId="0" borderId="0" xfId="0" applyNumberFormat="1"/>
    <xf numFmtId="0" fontId="1" fillId="0" borderId="0" xfId="0" applyFont="1"/>
    <xf numFmtId="1" fontId="1" fillId="0" borderId="0" xfId="0" applyNumberFormat="1" applyFont="1"/>
    <xf numFmtId="3" fontId="1" fillId="0" borderId="0" xfId="0" applyNumberFormat="1" applyFont="1"/>
    <xf numFmtId="4" fontId="1" fillId="0" borderId="0" xfId="0" applyNumberFormat="1" applyFont="1"/>
    <xf numFmtId="3" fontId="1" fillId="2" borderId="0" xfId="0" applyNumberFormat="1" applyFont="1" applyFill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4" fontId="3" fillId="0" borderId="0" xfId="0" applyNumberFormat="1" applyFont="1"/>
    <xf numFmtId="0" fontId="0" fillId="2" borderId="1" xfId="0" applyFill="1" applyBorder="1"/>
    <xf numFmtId="17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rightToLeft="1" workbookViewId="0">
      <pane ySplit="1" topLeftCell="A7" activePane="bottomLeft" state="frozen"/>
      <selection pane="bottomLeft" activeCell="A18" sqref="A18:XFD18"/>
    </sheetView>
  </sheetViews>
  <sheetFormatPr defaultColWidth="9.1796875" defaultRowHeight="14.5" outlineLevelRow="2" x14ac:dyDescent="0.35"/>
  <cols>
    <col min="1" max="1" width="12.81640625" style="2" bestFit="1" customWidth="1"/>
    <col min="2" max="2" width="10.1796875" style="2" bestFit="1" customWidth="1"/>
    <col min="3" max="3" width="13.54296875" style="2" bestFit="1" customWidth="1"/>
    <col min="4" max="4" width="5.1796875" style="2" bestFit="1" customWidth="1"/>
    <col min="5" max="5" width="31.453125" style="2" bestFit="1" customWidth="1"/>
    <col min="6" max="6" width="17" style="2" bestFit="1" customWidth="1"/>
    <col min="7" max="7" width="5" style="2" bestFit="1" customWidth="1"/>
    <col min="8" max="8" width="5.54296875" style="2" bestFit="1" customWidth="1"/>
    <col min="9" max="9" width="24" style="2" bestFit="1" customWidth="1"/>
    <col min="10" max="10" width="30.81640625" style="2" bestFit="1" customWidth="1"/>
    <col min="11" max="11" width="24" style="7" customWidth="1"/>
    <col min="12" max="12" width="33.26953125" style="2" customWidth="1"/>
    <col min="13" max="13" width="21.453125" style="7" customWidth="1"/>
    <col min="14" max="14" width="25.26953125" style="2" bestFit="1" customWidth="1"/>
    <col min="15" max="16384" width="9.1796875" style="2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1" t="s">
        <v>11</v>
      </c>
      <c r="M1" s="6" t="s">
        <v>12</v>
      </c>
      <c r="N1" s="1" t="s">
        <v>13</v>
      </c>
    </row>
    <row r="2" spans="1:14" hidden="1" outlineLevel="2" x14ac:dyDescent="0.35">
      <c r="A2" s="2" t="s">
        <v>14</v>
      </c>
      <c r="B2" s="3">
        <v>348643832</v>
      </c>
      <c r="C2" s="2" t="s">
        <v>15</v>
      </c>
      <c r="D2" s="2" t="s">
        <v>16</v>
      </c>
      <c r="E2" s="2" t="s">
        <v>17</v>
      </c>
      <c r="G2" s="2" t="s">
        <v>18</v>
      </c>
      <c r="H2" s="2" t="s">
        <v>19</v>
      </c>
      <c r="I2" s="4">
        <v>60132</v>
      </c>
      <c r="J2" s="5">
        <v>30314.44</v>
      </c>
      <c r="K2" s="7">
        <v>12336</v>
      </c>
      <c r="L2" s="2">
        <v>12460.43</v>
      </c>
      <c r="M2" s="7">
        <v>47796</v>
      </c>
      <c r="N2" s="2">
        <v>17854.009999999998</v>
      </c>
    </row>
    <row r="3" spans="1:14" hidden="1" outlineLevel="2" x14ac:dyDescent="0.35">
      <c r="A3" s="2" t="s">
        <v>14</v>
      </c>
      <c r="B3" s="3">
        <v>345741674</v>
      </c>
      <c r="C3" s="2" t="s">
        <v>15</v>
      </c>
      <c r="D3" s="2" t="s">
        <v>16</v>
      </c>
      <c r="E3" s="2" t="s">
        <v>30</v>
      </c>
      <c r="G3" s="2" t="s">
        <v>18</v>
      </c>
      <c r="H3" s="2" t="s">
        <v>19</v>
      </c>
      <c r="I3" s="4">
        <v>19070</v>
      </c>
      <c r="J3" s="5">
        <v>9929.26</v>
      </c>
      <c r="K3" s="7">
        <v>4790</v>
      </c>
      <c r="L3" s="2">
        <v>4771.32</v>
      </c>
      <c r="M3" s="7">
        <v>14280</v>
      </c>
      <c r="N3" s="2">
        <v>5157.9399999999996</v>
      </c>
    </row>
    <row r="4" spans="1:14" hidden="1" outlineLevel="2" x14ac:dyDescent="0.35">
      <c r="A4" s="2" t="s">
        <v>14</v>
      </c>
      <c r="B4" s="3">
        <v>340858661</v>
      </c>
      <c r="C4" s="2" t="s">
        <v>15</v>
      </c>
      <c r="D4" s="2" t="s">
        <v>16</v>
      </c>
      <c r="E4" s="2" t="s">
        <v>43</v>
      </c>
      <c r="F4" s="2" t="s">
        <v>44</v>
      </c>
      <c r="G4" s="2" t="s">
        <v>18</v>
      </c>
      <c r="H4" s="2" t="s">
        <v>19</v>
      </c>
      <c r="I4" s="4">
        <v>26180</v>
      </c>
      <c r="J4" s="5">
        <v>13256.12</v>
      </c>
      <c r="K4" s="7">
        <v>5810</v>
      </c>
      <c r="L4" s="2">
        <v>5810.48</v>
      </c>
      <c r="M4" s="7">
        <v>20370</v>
      </c>
      <c r="N4" s="2">
        <v>7445.64</v>
      </c>
    </row>
    <row r="5" spans="1:14" hidden="1" outlineLevel="2" x14ac:dyDescent="0.35">
      <c r="A5" s="2" t="s">
        <v>14</v>
      </c>
      <c r="B5" s="3">
        <v>340862793</v>
      </c>
      <c r="C5" s="2" t="s">
        <v>15</v>
      </c>
      <c r="D5" s="2" t="s">
        <v>16</v>
      </c>
      <c r="E5" s="2" t="s">
        <v>45</v>
      </c>
      <c r="G5" s="2" t="s">
        <v>18</v>
      </c>
      <c r="H5" s="2" t="s">
        <v>19</v>
      </c>
      <c r="I5" s="4">
        <v>5090</v>
      </c>
      <c r="J5" s="5">
        <v>2460.71</v>
      </c>
      <c r="K5" s="7">
        <v>980</v>
      </c>
      <c r="L5" s="2">
        <v>976.18</v>
      </c>
      <c r="M5" s="7">
        <v>4110</v>
      </c>
      <c r="N5" s="2">
        <v>1484.53</v>
      </c>
    </row>
    <row r="6" spans="1:14" hidden="1" outlineLevel="2" x14ac:dyDescent="0.35">
      <c r="A6" s="2" t="s">
        <v>14</v>
      </c>
      <c r="B6" s="3">
        <v>340817554</v>
      </c>
      <c r="C6" s="2" t="s">
        <v>15</v>
      </c>
      <c r="D6" s="2" t="s">
        <v>16</v>
      </c>
      <c r="E6" s="2" t="s">
        <v>46</v>
      </c>
      <c r="G6" s="2" t="s">
        <v>47</v>
      </c>
      <c r="H6" s="2" t="s">
        <v>19</v>
      </c>
      <c r="I6" s="4">
        <v>2368640</v>
      </c>
      <c r="J6" s="5">
        <v>977247.81</v>
      </c>
      <c r="K6" s="7">
        <v>478080</v>
      </c>
      <c r="L6" s="2">
        <v>421045.06</v>
      </c>
      <c r="M6" s="7">
        <v>1890560</v>
      </c>
      <c r="N6" s="2">
        <v>556202.75</v>
      </c>
    </row>
    <row r="7" spans="1:14" outlineLevel="1" collapsed="1" x14ac:dyDescent="0.35">
      <c r="A7" s="8" t="s">
        <v>31</v>
      </c>
      <c r="B7" s="3"/>
      <c r="I7" s="4"/>
      <c r="J7" s="5"/>
      <c r="K7" s="7">
        <f>SUBTOTAL(9,K2:K6)</f>
        <v>501996</v>
      </c>
      <c r="M7" s="7">
        <f>SUBTOTAL(9,M2:M6)</f>
        <v>1977116</v>
      </c>
    </row>
    <row r="8" spans="1:14" hidden="1" outlineLevel="2" x14ac:dyDescent="0.35">
      <c r="A8" s="2" t="s">
        <v>20</v>
      </c>
      <c r="B8" s="3">
        <v>348643832</v>
      </c>
      <c r="C8" s="2" t="s">
        <v>15</v>
      </c>
      <c r="D8" s="2" t="s">
        <v>16</v>
      </c>
      <c r="E8" s="2" t="s">
        <v>17</v>
      </c>
      <c r="G8" s="2" t="s">
        <v>18</v>
      </c>
      <c r="H8" s="2" t="s">
        <v>19</v>
      </c>
      <c r="I8" s="4">
        <v>0</v>
      </c>
      <c r="J8" s="5">
        <v>0</v>
      </c>
      <c r="K8" s="7">
        <v>0</v>
      </c>
      <c r="L8" s="2">
        <v>0</v>
      </c>
      <c r="M8" s="7">
        <v>0</v>
      </c>
      <c r="N8" s="2">
        <v>0</v>
      </c>
    </row>
    <row r="9" spans="1:14" hidden="1" outlineLevel="2" x14ac:dyDescent="0.35">
      <c r="A9" s="2" t="s">
        <v>20</v>
      </c>
      <c r="B9" s="3">
        <v>345741674</v>
      </c>
      <c r="C9" s="2" t="s">
        <v>15</v>
      </c>
      <c r="D9" s="2" t="s">
        <v>16</v>
      </c>
      <c r="E9" s="2" t="s">
        <v>30</v>
      </c>
      <c r="G9" s="2" t="s">
        <v>18</v>
      </c>
      <c r="H9" s="2" t="s">
        <v>19</v>
      </c>
      <c r="I9" s="4">
        <v>18800</v>
      </c>
      <c r="J9" s="5">
        <v>10208.94</v>
      </c>
      <c r="K9" s="7">
        <v>4630</v>
      </c>
      <c r="L9" s="2">
        <v>4736.49</v>
      </c>
      <c r="M9" s="7">
        <v>14170</v>
      </c>
      <c r="N9" s="2">
        <v>5472.45</v>
      </c>
    </row>
    <row r="10" spans="1:14" hidden="1" outlineLevel="2" x14ac:dyDescent="0.35">
      <c r="A10" s="2" t="s">
        <v>20</v>
      </c>
      <c r="B10" s="3">
        <v>340858661</v>
      </c>
      <c r="C10" s="2" t="s">
        <v>15</v>
      </c>
      <c r="D10" s="2" t="s">
        <v>16</v>
      </c>
      <c r="E10" s="2" t="s">
        <v>43</v>
      </c>
      <c r="F10" s="2" t="s">
        <v>44</v>
      </c>
      <c r="G10" s="2" t="s">
        <v>18</v>
      </c>
      <c r="H10" s="2" t="s">
        <v>19</v>
      </c>
      <c r="I10" s="4">
        <v>22260</v>
      </c>
      <c r="J10" s="5">
        <v>11468.78</v>
      </c>
      <c r="K10" s="7">
        <v>4510</v>
      </c>
      <c r="L10" s="2">
        <v>4613.7299999999996</v>
      </c>
      <c r="M10" s="7">
        <v>17750</v>
      </c>
      <c r="N10" s="2">
        <v>6855.05</v>
      </c>
    </row>
    <row r="11" spans="1:14" hidden="1" outlineLevel="2" x14ac:dyDescent="0.35">
      <c r="A11" s="2" t="s">
        <v>20</v>
      </c>
      <c r="B11" s="3">
        <v>340862793</v>
      </c>
      <c r="C11" s="2" t="s">
        <v>15</v>
      </c>
      <c r="D11" s="2" t="s">
        <v>16</v>
      </c>
      <c r="E11" s="2" t="s">
        <v>45</v>
      </c>
      <c r="G11" s="2" t="s">
        <v>18</v>
      </c>
      <c r="H11" s="2" t="s">
        <v>19</v>
      </c>
      <c r="I11" s="4">
        <v>5630</v>
      </c>
      <c r="J11" s="5">
        <v>2922.55</v>
      </c>
      <c r="K11" s="7">
        <v>1175</v>
      </c>
      <c r="L11" s="2">
        <v>1202.03</v>
      </c>
      <c r="M11" s="7">
        <v>4455</v>
      </c>
      <c r="N11" s="2">
        <v>1720.52</v>
      </c>
    </row>
    <row r="12" spans="1:14" hidden="1" outlineLevel="2" x14ac:dyDescent="0.35">
      <c r="A12" s="2" t="s">
        <v>20</v>
      </c>
      <c r="B12" s="3">
        <v>340817554</v>
      </c>
      <c r="C12" s="2" t="s">
        <v>15</v>
      </c>
      <c r="D12" s="2" t="s">
        <v>16</v>
      </c>
      <c r="E12" s="2" t="s">
        <v>46</v>
      </c>
      <c r="G12" s="2" t="s">
        <v>47</v>
      </c>
      <c r="H12" s="2" t="s">
        <v>19</v>
      </c>
      <c r="I12" s="4">
        <v>2302080</v>
      </c>
      <c r="J12" s="5">
        <v>901296.34</v>
      </c>
      <c r="K12" s="7">
        <v>460000</v>
      </c>
      <c r="L12" s="2">
        <v>396198</v>
      </c>
      <c r="M12" s="7">
        <v>1842080</v>
      </c>
      <c r="N12" s="2">
        <v>505098.34</v>
      </c>
    </row>
    <row r="13" spans="1:14" outlineLevel="1" collapsed="1" x14ac:dyDescent="0.35">
      <c r="A13" s="8" t="s">
        <v>32</v>
      </c>
      <c r="B13" s="3"/>
      <c r="I13" s="4"/>
      <c r="J13" s="5"/>
      <c r="K13" s="7">
        <f>SUBTOTAL(9,K8:K12)</f>
        <v>470315</v>
      </c>
      <c r="M13" s="7">
        <f>SUBTOTAL(9,M8:M12)</f>
        <v>1878455</v>
      </c>
    </row>
    <row r="14" spans="1:14" hidden="1" outlineLevel="2" x14ac:dyDescent="0.35">
      <c r="A14" s="2" t="s">
        <v>21</v>
      </c>
      <c r="B14" s="3">
        <v>348643832</v>
      </c>
      <c r="C14" s="2" t="s">
        <v>15</v>
      </c>
      <c r="D14" s="2" t="s">
        <v>16</v>
      </c>
      <c r="E14" s="2" t="s">
        <v>17</v>
      </c>
      <c r="G14" s="2" t="s">
        <v>18</v>
      </c>
      <c r="H14" s="2" t="s">
        <v>19</v>
      </c>
      <c r="I14" s="4">
        <v>13296</v>
      </c>
      <c r="J14" s="5">
        <v>5101.05</v>
      </c>
      <c r="K14" s="7">
        <v>1716</v>
      </c>
      <c r="L14" s="2">
        <v>723.81</v>
      </c>
      <c r="M14" s="7">
        <v>11580</v>
      </c>
      <c r="N14" s="2">
        <v>4377.24</v>
      </c>
    </row>
    <row r="15" spans="1:14" hidden="1" outlineLevel="2" x14ac:dyDescent="0.35">
      <c r="A15" s="2" t="s">
        <v>21</v>
      </c>
      <c r="B15" s="3">
        <v>345741674</v>
      </c>
      <c r="C15" s="2" t="s">
        <v>15</v>
      </c>
      <c r="D15" s="2" t="s">
        <v>16</v>
      </c>
      <c r="E15" s="2" t="s">
        <v>30</v>
      </c>
      <c r="G15" s="2" t="s">
        <v>18</v>
      </c>
      <c r="H15" s="2" t="s">
        <v>19</v>
      </c>
      <c r="I15" s="4">
        <v>0</v>
      </c>
      <c r="J15" s="5">
        <v>0</v>
      </c>
      <c r="K15" s="7">
        <v>0</v>
      </c>
      <c r="L15" s="2">
        <v>0</v>
      </c>
      <c r="M15" s="7">
        <v>0</v>
      </c>
      <c r="N15" s="2">
        <v>0</v>
      </c>
    </row>
    <row r="16" spans="1:14" hidden="1" outlineLevel="2" x14ac:dyDescent="0.35">
      <c r="A16" s="2" t="s">
        <v>21</v>
      </c>
      <c r="B16" s="3">
        <v>340858661</v>
      </c>
      <c r="C16" s="2" t="s">
        <v>15</v>
      </c>
      <c r="D16" s="2" t="s">
        <v>16</v>
      </c>
      <c r="E16" s="2" t="s">
        <v>43</v>
      </c>
      <c r="F16" s="2" t="s">
        <v>44</v>
      </c>
      <c r="G16" s="2" t="s">
        <v>18</v>
      </c>
      <c r="H16" s="2" t="s">
        <v>19</v>
      </c>
      <c r="I16" s="4">
        <v>0</v>
      </c>
      <c r="J16" s="5">
        <v>0</v>
      </c>
      <c r="K16" s="7">
        <v>0</v>
      </c>
      <c r="L16" s="2">
        <v>0</v>
      </c>
      <c r="M16" s="7">
        <v>0</v>
      </c>
      <c r="N16" s="2">
        <v>0</v>
      </c>
    </row>
    <row r="17" spans="1:14" hidden="1" outlineLevel="2" x14ac:dyDescent="0.35">
      <c r="A17" s="2" t="s">
        <v>21</v>
      </c>
      <c r="B17" s="3">
        <v>340862793</v>
      </c>
      <c r="C17" s="2" t="s">
        <v>15</v>
      </c>
      <c r="D17" s="2" t="s">
        <v>16</v>
      </c>
      <c r="E17" s="2" t="s">
        <v>45</v>
      </c>
      <c r="G17" s="2" t="s">
        <v>18</v>
      </c>
      <c r="H17" s="2" t="s">
        <v>19</v>
      </c>
      <c r="I17" s="4">
        <v>0</v>
      </c>
      <c r="J17" s="5">
        <v>0</v>
      </c>
      <c r="K17" s="7">
        <v>0</v>
      </c>
      <c r="L17" s="2">
        <v>0</v>
      </c>
      <c r="M17" s="7">
        <v>0</v>
      </c>
      <c r="N17" s="2">
        <v>0</v>
      </c>
    </row>
    <row r="18" spans="1:14" outlineLevel="1" collapsed="1" x14ac:dyDescent="0.35">
      <c r="A18" s="8" t="s">
        <v>33</v>
      </c>
      <c r="B18" s="3"/>
      <c r="I18" s="4"/>
      <c r="J18" s="5"/>
      <c r="K18" s="7">
        <f>SUBTOTAL(9,K14:K17)</f>
        <v>1716</v>
      </c>
      <c r="M18" s="7">
        <f>SUBTOTAL(9,M14:M17)</f>
        <v>11580</v>
      </c>
    </row>
    <row r="19" spans="1:14" hidden="1" outlineLevel="2" x14ac:dyDescent="0.35">
      <c r="A19" s="2" t="s">
        <v>22</v>
      </c>
      <c r="B19" s="3">
        <v>348643832</v>
      </c>
      <c r="C19" s="2" t="s">
        <v>15</v>
      </c>
      <c r="D19" s="2" t="s">
        <v>16</v>
      </c>
      <c r="E19" s="2" t="s">
        <v>17</v>
      </c>
      <c r="G19" s="2" t="s">
        <v>18</v>
      </c>
      <c r="H19" s="2" t="s">
        <v>19</v>
      </c>
      <c r="I19" s="4">
        <v>25494</v>
      </c>
      <c r="J19" s="5">
        <v>9851.7000000000007</v>
      </c>
      <c r="K19" s="7">
        <v>4908</v>
      </c>
      <c r="L19" s="2">
        <v>2070.1999999999998</v>
      </c>
      <c r="M19" s="7">
        <v>20586</v>
      </c>
      <c r="N19" s="2">
        <v>7781.5</v>
      </c>
    </row>
    <row r="20" spans="1:14" hidden="1" outlineLevel="2" x14ac:dyDescent="0.35">
      <c r="A20" s="2" t="s">
        <v>22</v>
      </c>
      <c r="B20" s="3">
        <v>345741674</v>
      </c>
      <c r="C20" s="2" t="s">
        <v>15</v>
      </c>
      <c r="D20" s="2" t="s">
        <v>16</v>
      </c>
      <c r="E20" s="2" t="s">
        <v>30</v>
      </c>
      <c r="G20" s="2" t="s">
        <v>18</v>
      </c>
      <c r="H20" s="2" t="s">
        <v>19</v>
      </c>
      <c r="I20" s="4">
        <v>17390</v>
      </c>
      <c r="J20" s="5">
        <v>6726.72</v>
      </c>
      <c r="K20" s="7">
        <v>3500</v>
      </c>
      <c r="L20" s="2">
        <v>1476.3</v>
      </c>
      <c r="M20" s="7">
        <v>13890</v>
      </c>
      <c r="N20" s="2">
        <v>5250.42</v>
      </c>
    </row>
    <row r="21" spans="1:14" hidden="1" outlineLevel="2" x14ac:dyDescent="0.35">
      <c r="A21" s="2" t="s">
        <v>22</v>
      </c>
      <c r="B21" s="3">
        <v>340858661</v>
      </c>
      <c r="C21" s="2" t="s">
        <v>15</v>
      </c>
      <c r="D21" s="2" t="s">
        <v>16</v>
      </c>
      <c r="E21" s="2" t="s">
        <v>43</v>
      </c>
      <c r="F21" s="2" t="s">
        <v>44</v>
      </c>
      <c r="G21" s="2" t="s">
        <v>18</v>
      </c>
      <c r="H21" s="2" t="s">
        <v>19</v>
      </c>
      <c r="I21" s="4">
        <v>23240</v>
      </c>
      <c r="J21" s="5">
        <v>8946.34</v>
      </c>
      <c r="K21" s="7">
        <v>3690</v>
      </c>
      <c r="L21" s="2">
        <v>1556.44</v>
      </c>
      <c r="M21" s="7">
        <v>19550</v>
      </c>
      <c r="N21" s="2">
        <v>7389.9</v>
      </c>
    </row>
    <row r="22" spans="1:14" hidden="1" outlineLevel="2" x14ac:dyDescent="0.35">
      <c r="A22" s="2" t="s">
        <v>22</v>
      </c>
      <c r="B22" s="3">
        <v>340862793</v>
      </c>
      <c r="C22" s="2" t="s">
        <v>15</v>
      </c>
      <c r="D22" s="2" t="s">
        <v>16</v>
      </c>
      <c r="E22" s="2" t="s">
        <v>45</v>
      </c>
      <c r="G22" s="2" t="s">
        <v>18</v>
      </c>
      <c r="H22" s="2" t="s">
        <v>19</v>
      </c>
      <c r="I22" s="4">
        <v>6535</v>
      </c>
      <c r="J22" s="5">
        <v>2512.7199999999998</v>
      </c>
      <c r="K22" s="7">
        <v>970</v>
      </c>
      <c r="L22" s="2">
        <v>409.15</v>
      </c>
      <c r="M22" s="7">
        <v>5565</v>
      </c>
      <c r="N22" s="2">
        <v>2103.5700000000002</v>
      </c>
    </row>
    <row r="23" spans="1:14" hidden="1" outlineLevel="2" x14ac:dyDescent="0.35">
      <c r="A23" s="2" t="s">
        <v>22</v>
      </c>
      <c r="B23" s="3">
        <v>340817554</v>
      </c>
      <c r="C23" s="2" t="s">
        <v>15</v>
      </c>
      <c r="D23" s="2" t="s">
        <v>16</v>
      </c>
      <c r="E23" s="2" t="s">
        <v>46</v>
      </c>
      <c r="G23" s="2" t="s">
        <v>47</v>
      </c>
      <c r="H23" s="2" t="s">
        <v>19</v>
      </c>
      <c r="I23" s="4">
        <v>2204000</v>
      </c>
      <c r="J23" s="5">
        <v>646588.43000000005</v>
      </c>
      <c r="K23" s="7">
        <v>342080</v>
      </c>
      <c r="L23" s="2">
        <v>112031.2</v>
      </c>
      <c r="M23" s="7">
        <v>1861920</v>
      </c>
      <c r="N23" s="2">
        <v>534557.23</v>
      </c>
    </row>
    <row r="24" spans="1:14" outlineLevel="1" collapsed="1" x14ac:dyDescent="0.35">
      <c r="A24" s="8" t="s">
        <v>34</v>
      </c>
      <c r="B24" s="3"/>
      <c r="I24" s="4"/>
      <c r="J24" s="5"/>
      <c r="K24" s="7">
        <f>SUBTOTAL(9,K19:K23)</f>
        <v>355148</v>
      </c>
      <c r="M24" s="7">
        <f>SUBTOTAL(9,M19:M23)</f>
        <v>1921511</v>
      </c>
    </row>
    <row r="25" spans="1:14" hidden="1" outlineLevel="2" x14ac:dyDescent="0.35">
      <c r="A25" s="2" t="s">
        <v>23</v>
      </c>
      <c r="B25" s="3">
        <v>348643832</v>
      </c>
      <c r="C25" s="2" t="s">
        <v>15</v>
      </c>
      <c r="D25" s="2" t="s">
        <v>16</v>
      </c>
      <c r="E25" s="2" t="s">
        <v>17</v>
      </c>
      <c r="G25" s="2" t="s">
        <v>18</v>
      </c>
      <c r="H25" s="2" t="s">
        <v>19</v>
      </c>
      <c r="I25" s="4">
        <v>36678</v>
      </c>
      <c r="J25" s="5">
        <v>14176.23</v>
      </c>
      <c r="K25" s="7">
        <v>7122</v>
      </c>
      <c r="L25" s="2">
        <v>3004.06</v>
      </c>
      <c r="M25" s="7">
        <v>29556</v>
      </c>
      <c r="N25" s="2">
        <v>11172.17</v>
      </c>
    </row>
    <row r="26" spans="1:14" hidden="1" outlineLevel="2" x14ac:dyDescent="0.35">
      <c r="A26" s="2" t="s">
        <v>23</v>
      </c>
      <c r="B26" s="3">
        <v>345741674</v>
      </c>
      <c r="C26" s="2" t="s">
        <v>15</v>
      </c>
      <c r="D26" s="2" t="s">
        <v>16</v>
      </c>
      <c r="E26" s="2" t="s">
        <v>30</v>
      </c>
      <c r="G26" s="2" t="s">
        <v>18</v>
      </c>
      <c r="H26" s="2" t="s">
        <v>19</v>
      </c>
      <c r="I26" s="4">
        <v>21890</v>
      </c>
      <c r="J26" s="5">
        <v>8454.44</v>
      </c>
      <c r="K26" s="7">
        <v>4110</v>
      </c>
      <c r="L26" s="2">
        <v>1733.6</v>
      </c>
      <c r="M26" s="7">
        <v>17780</v>
      </c>
      <c r="N26" s="2">
        <v>6720.84</v>
      </c>
    </row>
    <row r="27" spans="1:14" hidden="1" outlineLevel="2" x14ac:dyDescent="0.35">
      <c r="A27" s="2" t="s">
        <v>23</v>
      </c>
      <c r="B27" s="3">
        <v>340858661</v>
      </c>
      <c r="C27" s="2" t="s">
        <v>15</v>
      </c>
      <c r="D27" s="2" t="s">
        <v>16</v>
      </c>
      <c r="E27" s="2" t="s">
        <v>43</v>
      </c>
      <c r="F27" s="2" t="s">
        <v>44</v>
      </c>
      <c r="G27" s="2" t="s">
        <v>18</v>
      </c>
      <c r="H27" s="2" t="s">
        <v>19</v>
      </c>
      <c r="I27" s="4">
        <v>18130</v>
      </c>
      <c r="J27" s="5">
        <v>6971.84</v>
      </c>
      <c r="K27" s="7">
        <v>2710</v>
      </c>
      <c r="L27" s="2">
        <v>1143.08</v>
      </c>
      <c r="M27" s="7">
        <v>15420</v>
      </c>
      <c r="N27" s="2">
        <v>5828.76</v>
      </c>
    </row>
    <row r="28" spans="1:14" hidden="1" outlineLevel="2" x14ac:dyDescent="0.35">
      <c r="A28" s="2" t="s">
        <v>23</v>
      </c>
      <c r="B28" s="3">
        <v>340862793</v>
      </c>
      <c r="C28" s="2" t="s">
        <v>15</v>
      </c>
      <c r="D28" s="2" t="s">
        <v>16</v>
      </c>
      <c r="E28" s="2" t="s">
        <v>45</v>
      </c>
      <c r="G28" s="2" t="s">
        <v>18</v>
      </c>
      <c r="H28" s="2" t="s">
        <v>19</v>
      </c>
      <c r="I28" s="4">
        <v>8015</v>
      </c>
      <c r="J28" s="5">
        <v>3075.22</v>
      </c>
      <c r="K28" s="7">
        <v>1040</v>
      </c>
      <c r="L28" s="2">
        <v>438.67</v>
      </c>
      <c r="M28" s="7">
        <v>6975</v>
      </c>
      <c r="N28" s="2">
        <v>2636.55</v>
      </c>
    </row>
    <row r="29" spans="1:14" hidden="1" outlineLevel="2" x14ac:dyDescent="0.35">
      <c r="A29" s="2" t="s">
        <v>23</v>
      </c>
      <c r="B29" s="3">
        <v>340817554</v>
      </c>
      <c r="C29" s="2" t="s">
        <v>15</v>
      </c>
      <c r="D29" s="2" t="s">
        <v>16</v>
      </c>
      <c r="E29" s="2" t="s">
        <v>46</v>
      </c>
      <c r="G29" s="2" t="s">
        <v>47</v>
      </c>
      <c r="H29" s="2" t="s">
        <v>19</v>
      </c>
      <c r="I29" s="4">
        <v>2230560</v>
      </c>
      <c r="J29" s="5">
        <v>652933.93000000005</v>
      </c>
      <c r="K29" s="7">
        <v>310400</v>
      </c>
      <c r="L29" s="2">
        <v>101656</v>
      </c>
      <c r="M29" s="7">
        <v>1920160</v>
      </c>
      <c r="N29" s="2">
        <v>551277.93000000005</v>
      </c>
    </row>
    <row r="30" spans="1:14" outlineLevel="1" collapsed="1" x14ac:dyDescent="0.35">
      <c r="A30" s="8" t="s">
        <v>35</v>
      </c>
      <c r="B30" s="3"/>
      <c r="I30" s="4"/>
      <c r="J30" s="5"/>
      <c r="K30" s="7">
        <f>SUBTOTAL(9,K25:K29)</f>
        <v>325382</v>
      </c>
      <c r="M30" s="7">
        <f>SUBTOTAL(9,M25:M29)</f>
        <v>1989891</v>
      </c>
    </row>
    <row r="31" spans="1:14" hidden="1" outlineLevel="2" x14ac:dyDescent="0.35">
      <c r="A31" s="2" t="s">
        <v>24</v>
      </c>
      <c r="B31" s="3">
        <v>348643832</v>
      </c>
      <c r="C31" s="2" t="s">
        <v>15</v>
      </c>
      <c r="D31" s="2" t="s">
        <v>16</v>
      </c>
      <c r="E31" s="2" t="s">
        <v>17</v>
      </c>
      <c r="G31" s="2" t="s">
        <v>18</v>
      </c>
      <c r="H31" s="2" t="s">
        <v>19</v>
      </c>
      <c r="I31" s="4">
        <v>33132</v>
      </c>
      <c r="J31" s="5">
        <v>18668.45</v>
      </c>
      <c r="K31" s="7">
        <v>6936</v>
      </c>
      <c r="L31" s="2">
        <v>7525.15</v>
      </c>
      <c r="M31" s="7">
        <v>26196</v>
      </c>
      <c r="N31" s="2">
        <v>11143.3</v>
      </c>
    </row>
    <row r="32" spans="1:14" hidden="1" outlineLevel="2" x14ac:dyDescent="0.35">
      <c r="A32" s="2" t="s">
        <v>24</v>
      </c>
      <c r="B32" s="3">
        <v>345741674</v>
      </c>
      <c r="C32" s="2" t="s">
        <v>15</v>
      </c>
      <c r="D32" s="2" t="s">
        <v>16</v>
      </c>
      <c r="E32" s="2" t="s">
        <v>30</v>
      </c>
      <c r="G32" s="2" t="s">
        <v>18</v>
      </c>
      <c r="H32" s="2" t="s">
        <v>19</v>
      </c>
      <c r="I32" s="4">
        <v>30970</v>
      </c>
      <c r="J32" s="5">
        <v>12018.15</v>
      </c>
      <c r="K32" s="7">
        <v>5950</v>
      </c>
      <c r="L32" s="2">
        <v>2509.71</v>
      </c>
      <c r="M32" s="7">
        <v>25020</v>
      </c>
      <c r="N32" s="2">
        <v>9508.44</v>
      </c>
    </row>
    <row r="33" spans="1:14" hidden="1" outlineLevel="2" x14ac:dyDescent="0.35">
      <c r="A33" s="2" t="s">
        <v>24</v>
      </c>
      <c r="B33" s="3">
        <v>340858661</v>
      </c>
      <c r="C33" s="2" t="s">
        <v>15</v>
      </c>
      <c r="D33" s="2" t="s">
        <v>16</v>
      </c>
      <c r="E33" s="2" t="s">
        <v>43</v>
      </c>
      <c r="F33" s="2" t="s">
        <v>44</v>
      </c>
      <c r="G33" s="2" t="s">
        <v>18</v>
      </c>
      <c r="H33" s="2" t="s">
        <v>19</v>
      </c>
      <c r="I33" s="4">
        <v>26700</v>
      </c>
      <c r="J33" s="5">
        <v>11418.32</v>
      </c>
      <c r="K33" s="7">
        <v>4150</v>
      </c>
      <c r="L33" s="2">
        <v>2558.4699999999998</v>
      </c>
      <c r="M33" s="7">
        <v>22550</v>
      </c>
      <c r="N33" s="2">
        <v>8859.85</v>
      </c>
    </row>
    <row r="34" spans="1:14" hidden="1" outlineLevel="2" x14ac:dyDescent="0.35">
      <c r="A34" s="2" t="s">
        <v>24</v>
      </c>
      <c r="B34" s="3">
        <v>340862793</v>
      </c>
      <c r="C34" s="2" t="s">
        <v>15</v>
      </c>
      <c r="D34" s="2" t="s">
        <v>16</v>
      </c>
      <c r="E34" s="2" t="s">
        <v>45</v>
      </c>
      <c r="G34" s="2" t="s">
        <v>18</v>
      </c>
      <c r="H34" s="2" t="s">
        <v>19</v>
      </c>
      <c r="I34" s="4">
        <v>8310</v>
      </c>
      <c r="J34" s="5">
        <v>3216.58</v>
      </c>
      <c r="K34" s="7">
        <v>1085</v>
      </c>
      <c r="L34" s="2">
        <v>457.65</v>
      </c>
      <c r="M34" s="7">
        <v>7225</v>
      </c>
      <c r="N34" s="2">
        <v>2758.93</v>
      </c>
    </row>
    <row r="35" spans="1:14" hidden="1" outlineLevel="2" x14ac:dyDescent="0.35">
      <c r="A35" s="2" t="s">
        <v>24</v>
      </c>
      <c r="B35" s="3">
        <v>340817554</v>
      </c>
      <c r="C35" s="2" t="s">
        <v>15</v>
      </c>
      <c r="D35" s="2" t="s">
        <v>16</v>
      </c>
      <c r="E35" s="2" t="s">
        <v>46</v>
      </c>
      <c r="G35" s="2" t="s">
        <v>47</v>
      </c>
      <c r="H35" s="2" t="s">
        <v>19</v>
      </c>
      <c r="I35" s="4">
        <v>2178080</v>
      </c>
      <c r="J35" s="5">
        <v>644612.43000000005</v>
      </c>
      <c r="K35" s="7">
        <v>319520</v>
      </c>
      <c r="L35" s="2">
        <v>104642.8</v>
      </c>
      <c r="M35" s="7">
        <v>1858560</v>
      </c>
      <c r="N35" s="2">
        <v>539969.63</v>
      </c>
    </row>
    <row r="36" spans="1:14" outlineLevel="1" collapsed="1" x14ac:dyDescent="0.35">
      <c r="A36" s="8" t="s">
        <v>36</v>
      </c>
      <c r="B36" s="3"/>
      <c r="I36" s="4"/>
      <c r="J36" s="5"/>
      <c r="K36" s="7">
        <f>SUBTOTAL(9,K31:K35)</f>
        <v>337641</v>
      </c>
      <c r="M36" s="7">
        <f>SUBTOTAL(9,M31:M35)</f>
        <v>1939551</v>
      </c>
    </row>
    <row r="37" spans="1:14" hidden="1" outlineLevel="2" x14ac:dyDescent="0.35">
      <c r="A37" s="2" t="s">
        <v>25</v>
      </c>
      <c r="B37" s="3">
        <v>348643832</v>
      </c>
      <c r="C37" s="2" t="s">
        <v>15</v>
      </c>
      <c r="D37" s="2" t="s">
        <v>16</v>
      </c>
      <c r="E37" s="2" t="s">
        <v>17</v>
      </c>
      <c r="G37" s="2" t="s">
        <v>18</v>
      </c>
      <c r="H37" s="2" t="s">
        <v>19</v>
      </c>
      <c r="I37" s="4">
        <v>47670</v>
      </c>
      <c r="J37" s="5">
        <v>32052.799999999999</v>
      </c>
      <c r="K37" s="7">
        <v>10884</v>
      </c>
      <c r="L37" s="2">
        <v>15583.71</v>
      </c>
      <c r="M37" s="7">
        <v>36786</v>
      </c>
      <c r="N37" s="2">
        <v>16469.09</v>
      </c>
    </row>
    <row r="38" spans="1:14" hidden="1" outlineLevel="2" x14ac:dyDescent="0.35">
      <c r="A38" s="2" t="s">
        <v>25</v>
      </c>
      <c r="B38" s="3">
        <v>345741674</v>
      </c>
      <c r="C38" s="2" t="s">
        <v>15</v>
      </c>
      <c r="D38" s="2" t="s">
        <v>16</v>
      </c>
      <c r="E38" s="2" t="s">
        <v>30</v>
      </c>
      <c r="G38" s="2" t="s">
        <v>18</v>
      </c>
      <c r="H38" s="2" t="s">
        <v>19</v>
      </c>
      <c r="I38" s="4">
        <v>23560</v>
      </c>
      <c r="J38" s="5">
        <v>15291.18</v>
      </c>
      <c r="K38" s="7">
        <v>4820</v>
      </c>
      <c r="L38" s="2">
        <v>6901.28</v>
      </c>
      <c r="M38" s="7">
        <v>18740</v>
      </c>
      <c r="N38" s="2">
        <v>8389.9</v>
      </c>
    </row>
    <row r="39" spans="1:14" hidden="1" outlineLevel="2" x14ac:dyDescent="0.35">
      <c r="A39" s="2" t="s">
        <v>25</v>
      </c>
      <c r="B39" s="3">
        <v>340858661</v>
      </c>
      <c r="C39" s="2" t="s">
        <v>15</v>
      </c>
      <c r="D39" s="2" t="s">
        <v>16</v>
      </c>
      <c r="E39" s="2" t="s">
        <v>43</v>
      </c>
      <c r="F39" s="2" t="s">
        <v>44</v>
      </c>
      <c r="G39" s="2" t="s">
        <v>18</v>
      </c>
      <c r="H39" s="2" t="s">
        <v>19</v>
      </c>
      <c r="I39" s="4">
        <v>26030</v>
      </c>
      <c r="J39" s="5">
        <v>16347.8</v>
      </c>
      <c r="K39" s="7">
        <v>4770</v>
      </c>
      <c r="L39" s="2">
        <v>6829.69</v>
      </c>
      <c r="M39" s="7">
        <v>21260</v>
      </c>
      <c r="N39" s="2">
        <v>9518.11</v>
      </c>
    </row>
    <row r="40" spans="1:14" hidden="1" outlineLevel="2" x14ac:dyDescent="0.35">
      <c r="A40" s="2" t="s">
        <v>25</v>
      </c>
      <c r="B40" s="3">
        <v>340862793</v>
      </c>
      <c r="C40" s="2" t="s">
        <v>15</v>
      </c>
      <c r="D40" s="2" t="s">
        <v>16</v>
      </c>
      <c r="E40" s="2" t="s">
        <v>45</v>
      </c>
      <c r="G40" s="2" t="s">
        <v>18</v>
      </c>
      <c r="H40" s="2" t="s">
        <v>19</v>
      </c>
      <c r="I40" s="4">
        <v>9335</v>
      </c>
      <c r="J40" s="5">
        <v>5443.85</v>
      </c>
      <c r="K40" s="7">
        <v>1285</v>
      </c>
      <c r="L40" s="2">
        <v>1839.86</v>
      </c>
      <c r="M40" s="7">
        <v>8050</v>
      </c>
      <c r="N40" s="2">
        <v>3603.99</v>
      </c>
    </row>
    <row r="41" spans="1:14" hidden="1" outlineLevel="2" x14ac:dyDescent="0.35">
      <c r="A41" s="2" t="s">
        <v>25</v>
      </c>
      <c r="B41" s="3">
        <v>340817554</v>
      </c>
      <c r="C41" s="2" t="s">
        <v>15</v>
      </c>
      <c r="D41" s="2" t="s">
        <v>16</v>
      </c>
      <c r="E41" s="2" t="s">
        <v>46</v>
      </c>
      <c r="G41" s="2" t="s">
        <v>47</v>
      </c>
      <c r="H41" s="2" t="s">
        <v>19</v>
      </c>
      <c r="I41" s="4">
        <v>2008960</v>
      </c>
      <c r="J41" s="5">
        <v>1034576.59</v>
      </c>
      <c r="K41" s="7">
        <v>356000</v>
      </c>
      <c r="L41" s="2">
        <v>463974.8</v>
      </c>
      <c r="M41" s="7">
        <v>1652960</v>
      </c>
      <c r="N41" s="2">
        <v>570601.79</v>
      </c>
    </row>
    <row r="42" spans="1:14" outlineLevel="1" collapsed="1" x14ac:dyDescent="0.35">
      <c r="A42" s="8" t="s">
        <v>37</v>
      </c>
      <c r="B42" s="3"/>
      <c r="I42" s="4"/>
      <c r="J42" s="5"/>
      <c r="K42" s="7">
        <f>SUBTOTAL(9,K37:K41)</f>
        <v>377759</v>
      </c>
      <c r="M42" s="7">
        <f>SUBTOTAL(9,M37:M41)</f>
        <v>1737796</v>
      </c>
    </row>
    <row r="43" spans="1:14" hidden="1" outlineLevel="2" x14ac:dyDescent="0.35">
      <c r="A43" s="2" t="s">
        <v>26</v>
      </c>
      <c r="B43" s="3">
        <v>348643832</v>
      </c>
      <c r="C43" s="2" t="s">
        <v>15</v>
      </c>
      <c r="D43" s="2" t="s">
        <v>16</v>
      </c>
      <c r="E43" s="2" t="s">
        <v>17</v>
      </c>
      <c r="G43" s="2" t="s">
        <v>18</v>
      </c>
      <c r="H43" s="2" t="s">
        <v>19</v>
      </c>
      <c r="I43" s="4">
        <v>60480</v>
      </c>
      <c r="J43" s="5">
        <v>37545.760000000002</v>
      </c>
      <c r="K43" s="7">
        <v>10638</v>
      </c>
      <c r="L43" s="2">
        <v>15231.49</v>
      </c>
      <c r="M43" s="7">
        <v>49842</v>
      </c>
      <c r="N43" s="2">
        <v>22314.27</v>
      </c>
    </row>
    <row r="44" spans="1:14" hidden="1" outlineLevel="2" x14ac:dyDescent="0.35">
      <c r="A44" s="2" t="s">
        <v>26</v>
      </c>
      <c r="B44" s="3">
        <v>345741674</v>
      </c>
      <c r="C44" s="2" t="s">
        <v>15</v>
      </c>
      <c r="D44" s="2" t="s">
        <v>16</v>
      </c>
      <c r="E44" s="2" t="s">
        <v>30</v>
      </c>
      <c r="G44" s="2" t="s">
        <v>18</v>
      </c>
      <c r="H44" s="2" t="s">
        <v>19</v>
      </c>
      <c r="I44" s="4">
        <v>34160</v>
      </c>
      <c r="J44" s="5">
        <v>22910.36</v>
      </c>
      <c r="K44" s="7">
        <v>7740</v>
      </c>
      <c r="L44" s="2">
        <v>11082.13</v>
      </c>
      <c r="M44" s="7">
        <v>26420</v>
      </c>
      <c r="N44" s="2">
        <v>11828.23</v>
      </c>
    </row>
    <row r="45" spans="1:14" hidden="1" outlineLevel="2" x14ac:dyDescent="0.35">
      <c r="A45" s="2" t="s">
        <v>26</v>
      </c>
      <c r="B45" s="3">
        <v>340858661</v>
      </c>
      <c r="C45" s="2" t="s">
        <v>15</v>
      </c>
      <c r="D45" s="2" t="s">
        <v>16</v>
      </c>
      <c r="E45" s="2" t="s">
        <v>43</v>
      </c>
      <c r="F45" s="2" t="s">
        <v>44</v>
      </c>
      <c r="G45" s="2" t="s">
        <v>18</v>
      </c>
      <c r="H45" s="2" t="s">
        <v>19</v>
      </c>
      <c r="I45" s="4">
        <v>42860</v>
      </c>
      <c r="J45" s="5">
        <v>27513.91</v>
      </c>
      <c r="K45" s="7">
        <v>8460</v>
      </c>
      <c r="L45" s="2">
        <v>12113.03</v>
      </c>
      <c r="M45" s="7">
        <v>34400</v>
      </c>
      <c r="N45" s="2">
        <v>15400.88</v>
      </c>
    </row>
    <row r="46" spans="1:14" hidden="1" outlineLevel="2" x14ac:dyDescent="0.35">
      <c r="A46" s="2" t="s">
        <v>26</v>
      </c>
      <c r="B46" s="3">
        <v>340862793</v>
      </c>
      <c r="C46" s="2" t="s">
        <v>15</v>
      </c>
      <c r="D46" s="2" t="s">
        <v>16</v>
      </c>
      <c r="E46" s="2" t="s">
        <v>45</v>
      </c>
      <c r="G46" s="2" t="s">
        <v>18</v>
      </c>
      <c r="H46" s="2" t="s">
        <v>19</v>
      </c>
      <c r="I46" s="4">
        <v>12955</v>
      </c>
      <c r="J46" s="5">
        <v>7669.75</v>
      </c>
      <c r="K46" s="7">
        <v>1900</v>
      </c>
      <c r="L46" s="2">
        <v>2720.42</v>
      </c>
      <c r="M46" s="7">
        <v>11055</v>
      </c>
      <c r="N46" s="2">
        <v>4949.33</v>
      </c>
    </row>
    <row r="47" spans="1:14" hidden="1" outlineLevel="2" x14ac:dyDescent="0.35">
      <c r="A47" s="2" t="s">
        <v>26</v>
      </c>
      <c r="B47" s="3">
        <v>340817554</v>
      </c>
      <c r="C47" s="2" t="s">
        <v>15</v>
      </c>
      <c r="D47" s="2" t="s">
        <v>16</v>
      </c>
      <c r="E47" s="2" t="s">
        <v>46</v>
      </c>
      <c r="G47" s="2" t="s">
        <v>47</v>
      </c>
      <c r="H47" s="2" t="s">
        <v>19</v>
      </c>
      <c r="I47" s="4">
        <v>3059360</v>
      </c>
      <c r="J47" s="5">
        <v>1561661.27</v>
      </c>
      <c r="K47" s="7">
        <v>527680</v>
      </c>
      <c r="L47" s="2">
        <v>687725.34</v>
      </c>
      <c r="M47" s="7">
        <v>2531680</v>
      </c>
      <c r="N47" s="2">
        <v>873935.93</v>
      </c>
    </row>
    <row r="48" spans="1:14" outlineLevel="1" collapsed="1" x14ac:dyDescent="0.35">
      <c r="A48" s="8" t="s">
        <v>38</v>
      </c>
      <c r="B48" s="3"/>
      <c r="I48" s="4"/>
      <c r="J48" s="5"/>
      <c r="K48" s="7">
        <f>SUBTOTAL(9,K43:K47)</f>
        <v>556418</v>
      </c>
      <c r="M48" s="7">
        <f>SUBTOTAL(9,M43:M47)</f>
        <v>2653397</v>
      </c>
    </row>
    <row r="49" spans="1:14" hidden="1" outlineLevel="2" x14ac:dyDescent="0.35">
      <c r="A49" s="2" t="s">
        <v>27</v>
      </c>
      <c r="B49" s="3">
        <v>348643832</v>
      </c>
      <c r="C49" s="2" t="s">
        <v>15</v>
      </c>
      <c r="D49" s="2" t="s">
        <v>16</v>
      </c>
      <c r="E49" s="2" t="s">
        <v>17</v>
      </c>
      <c r="G49" s="2" t="s">
        <v>18</v>
      </c>
      <c r="H49" s="2" t="s">
        <v>19</v>
      </c>
      <c r="I49" s="4">
        <v>35610</v>
      </c>
      <c r="J49" s="5">
        <v>20306.099999999999</v>
      </c>
      <c r="K49" s="7">
        <v>4434</v>
      </c>
      <c r="L49" s="2">
        <v>6348.61</v>
      </c>
      <c r="M49" s="7">
        <v>31176</v>
      </c>
      <c r="N49" s="2">
        <v>13957.49</v>
      </c>
    </row>
    <row r="50" spans="1:14" hidden="1" outlineLevel="2" x14ac:dyDescent="0.35">
      <c r="A50" s="2" t="s">
        <v>27</v>
      </c>
      <c r="B50" s="3">
        <v>345741674</v>
      </c>
      <c r="C50" s="2" t="s">
        <v>15</v>
      </c>
      <c r="D50" s="2" t="s">
        <v>16</v>
      </c>
      <c r="E50" s="2" t="s">
        <v>30</v>
      </c>
      <c r="G50" s="2" t="s">
        <v>18</v>
      </c>
      <c r="H50" s="2" t="s">
        <v>19</v>
      </c>
      <c r="I50" s="4">
        <v>37080</v>
      </c>
      <c r="J50" s="5">
        <v>24266.85</v>
      </c>
      <c r="K50" s="7">
        <v>7790</v>
      </c>
      <c r="L50" s="2">
        <v>11153.72</v>
      </c>
      <c r="M50" s="7">
        <v>29290</v>
      </c>
      <c r="N50" s="2">
        <v>13113.13</v>
      </c>
    </row>
    <row r="51" spans="1:14" hidden="1" outlineLevel="2" x14ac:dyDescent="0.35">
      <c r="A51" s="2" t="s">
        <v>27</v>
      </c>
      <c r="B51" s="3">
        <v>340858661</v>
      </c>
      <c r="C51" s="2" t="s">
        <v>15</v>
      </c>
      <c r="D51" s="2" t="s">
        <v>16</v>
      </c>
      <c r="E51" s="2" t="s">
        <v>43</v>
      </c>
      <c r="F51" s="2" t="s">
        <v>44</v>
      </c>
      <c r="G51" s="2" t="s">
        <v>18</v>
      </c>
      <c r="H51" s="2" t="s">
        <v>19</v>
      </c>
      <c r="I51" s="4">
        <v>43540</v>
      </c>
      <c r="J51" s="5">
        <v>27719.93</v>
      </c>
      <c r="K51" s="7">
        <v>8360</v>
      </c>
      <c r="L51" s="2">
        <v>11969.85</v>
      </c>
      <c r="M51" s="7">
        <v>35180</v>
      </c>
      <c r="N51" s="2">
        <v>15750.08</v>
      </c>
    </row>
    <row r="52" spans="1:14" hidden="1" outlineLevel="2" x14ac:dyDescent="0.35">
      <c r="A52" s="2" t="s">
        <v>27</v>
      </c>
      <c r="B52" s="3">
        <v>340862793</v>
      </c>
      <c r="C52" s="2" t="s">
        <v>15</v>
      </c>
      <c r="D52" s="2" t="s">
        <v>16</v>
      </c>
      <c r="E52" s="2" t="s">
        <v>45</v>
      </c>
      <c r="G52" s="2" t="s">
        <v>18</v>
      </c>
      <c r="H52" s="2" t="s">
        <v>19</v>
      </c>
      <c r="I52" s="4">
        <v>13915</v>
      </c>
      <c r="J52" s="5">
        <v>8380</v>
      </c>
      <c r="K52" s="7">
        <v>2185</v>
      </c>
      <c r="L52" s="2">
        <v>3128.48</v>
      </c>
      <c r="M52" s="7">
        <v>11730</v>
      </c>
      <c r="N52" s="2">
        <v>5251.52</v>
      </c>
    </row>
    <row r="53" spans="1:14" hidden="1" outlineLevel="2" x14ac:dyDescent="0.35">
      <c r="A53" s="2" t="s">
        <v>27</v>
      </c>
      <c r="B53" s="3">
        <v>340817554</v>
      </c>
      <c r="C53" s="2" t="s">
        <v>15</v>
      </c>
      <c r="D53" s="2" t="s">
        <v>16</v>
      </c>
      <c r="E53" s="2" t="s">
        <v>46</v>
      </c>
      <c r="G53" s="2" t="s">
        <v>47</v>
      </c>
      <c r="H53" s="2" t="s">
        <v>19</v>
      </c>
      <c r="I53" s="4">
        <v>2764800</v>
      </c>
      <c r="J53" s="5">
        <v>1406938.76</v>
      </c>
      <c r="K53" s="7">
        <v>472320</v>
      </c>
      <c r="L53" s="2">
        <v>615574.66</v>
      </c>
      <c r="M53" s="7">
        <v>2292480</v>
      </c>
      <c r="N53" s="2">
        <v>791364.1</v>
      </c>
    </row>
    <row r="54" spans="1:14" outlineLevel="1" collapsed="1" x14ac:dyDescent="0.35">
      <c r="A54" s="8" t="s">
        <v>39</v>
      </c>
      <c r="B54" s="3"/>
      <c r="I54" s="4"/>
      <c r="J54" s="5"/>
      <c r="K54" s="7">
        <f>SUBTOTAL(9,K49:K53)</f>
        <v>495089</v>
      </c>
      <c r="M54" s="7">
        <f>SUBTOTAL(9,M49:M53)</f>
        <v>2399856</v>
      </c>
    </row>
    <row r="55" spans="1:14" hidden="1" outlineLevel="2" x14ac:dyDescent="0.35">
      <c r="A55" s="2" t="s">
        <v>28</v>
      </c>
      <c r="B55" s="3">
        <v>348643832</v>
      </c>
      <c r="C55" s="2" t="s">
        <v>15</v>
      </c>
      <c r="D55" s="2" t="s">
        <v>16</v>
      </c>
      <c r="E55" s="2" t="s">
        <v>17</v>
      </c>
      <c r="G55" s="2" t="s">
        <v>18</v>
      </c>
      <c r="H55" s="2" t="s">
        <v>19</v>
      </c>
      <c r="I55" s="4">
        <v>21408</v>
      </c>
      <c r="J55" s="5">
        <v>9362.23</v>
      </c>
      <c r="K55" s="7">
        <v>2226</v>
      </c>
      <c r="L55" s="2">
        <v>1787.32</v>
      </c>
      <c r="M55" s="7">
        <v>19182</v>
      </c>
      <c r="N55" s="2">
        <v>7574.91</v>
      </c>
    </row>
    <row r="56" spans="1:14" hidden="1" outlineLevel="2" x14ac:dyDescent="0.35">
      <c r="A56" s="2" t="s">
        <v>28</v>
      </c>
      <c r="B56" s="3">
        <v>348643832</v>
      </c>
      <c r="C56" s="2" t="s">
        <v>15</v>
      </c>
      <c r="D56" s="2" t="s">
        <v>16</v>
      </c>
      <c r="E56" s="2" t="s">
        <v>17</v>
      </c>
      <c r="G56" s="2" t="s">
        <v>18</v>
      </c>
      <c r="H56" s="2" t="s">
        <v>19</v>
      </c>
      <c r="I56" s="4">
        <v>8868</v>
      </c>
      <c r="J56" s="5">
        <v>3425.16</v>
      </c>
      <c r="K56" s="7">
        <v>1668</v>
      </c>
      <c r="L56" s="2">
        <v>703.56</v>
      </c>
      <c r="M56" s="7">
        <v>7200</v>
      </c>
      <c r="N56" s="2">
        <v>2721.6</v>
      </c>
    </row>
    <row r="57" spans="1:14" hidden="1" outlineLevel="2" x14ac:dyDescent="0.35">
      <c r="A57" s="2" t="s">
        <v>28</v>
      </c>
      <c r="B57" s="3">
        <v>345741674</v>
      </c>
      <c r="C57" s="2" t="s">
        <v>15</v>
      </c>
      <c r="D57" s="2" t="s">
        <v>16</v>
      </c>
      <c r="E57" s="2" t="s">
        <v>30</v>
      </c>
      <c r="G57" s="2" t="s">
        <v>18</v>
      </c>
      <c r="H57" s="2" t="s">
        <v>19</v>
      </c>
      <c r="I57" s="4">
        <v>27440</v>
      </c>
      <c r="J57" s="5">
        <v>17550.849999999999</v>
      </c>
      <c r="K57" s="7">
        <v>5390</v>
      </c>
      <c r="L57" s="2">
        <v>7717.4</v>
      </c>
      <c r="M57" s="7">
        <v>22050</v>
      </c>
      <c r="N57" s="2">
        <v>9833.4500000000007</v>
      </c>
    </row>
    <row r="58" spans="1:14" hidden="1" outlineLevel="2" x14ac:dyDescent="0.35">
      <c r="A58" s="2" t="s">
        <v>28</v>
      </c>
      <c r="B58" s="3">
        <v>340858661</v>
      </c>
      <c r="C58" s="2" t="s">
        <v>15</v>
      </c>
      <c r="D58" s="2" t="s">
        <v>16</v>
      </c>
      <c r="E58" s="2" t="s">
        <v>43</v>
      </c>
      <c r="F58" s="2" t="s">
        <v>44</v>
      </c>
      <c r="G58" s="2" t="s">
        <v>18</v>
      </c>
      <c r="H58" s="2" t="s">
        <v>19</v>
      </c>
      <c r="I58" s="4">
        <v>19680</v>
      </c>
      <c r="J58" s="5">
        <v>7568.69</v>
      </c>
      <c r="K58" s="7">
        <v>2960</v>
      </c>
      <c r="L58" s="2">
        <v>1248.53</v>
      </c>
      <c r="M58" s="7">
        <v>16720</v>
      </c>
      <c r="N58" s="2">
        <v>6320.16</v>
      </c>
    </row>
    <row r="59" spans="1:14" hidden="1" outlineLevel="2" x14ac:dyDescent="0.35">
      <c r="A59" s="2" t="s">
        <v>28</v>
      </c>
      <c r="B59" s="3">
        <v>340862793</v>
      </c>
      <c r="C59" s="2" t="s">
        <v>15</v>
      </c>
      <c r="D59" s="2" t="s">
        <v>16</v>
      </c>
      <c r="E59" s="2" t="s">
        <v>45</v>
      </c>
      <c r="G59" s="2" t="s">
        <v>18</v>
      </c>
      <c r="H59" s="2" t="s">
        <v>19</v>
      </c>
      <c r="I59" s="4">
        <v>6795</v>
      </c>
      <c r="J59" s="5">
        <v>2599.83</v>
      </c>
      <c r="K59" s="7">
        <v>715</v>
      </c>
      <c r="L59" s="2">
        <v>301.58999999999997</v>
      </c>
      <c r="M59" s="7">
        <v>6080</v>
      </c>
      <c r="N59" s="2">
        <v>2298.2399999999998</v>
      </c>
    </row>
    <row r="60" spans="1:14" hidden="1" outlineLevel="2" x14ac:dyDescent="0.35">
      <c r="A60" s="2" t="s">
        <v>28</v>
      </c>
      <c r="B60" s="3">
        <v>340817554</v>
      </c>
      <c r="C60" s="2" t="s">
        <v>15</v>
      </c>
      <c r="D60" s="2" t="s">
        <v>16</v>
      </c>
      <c r="E60" s="2" t="s">
        <v>46</v>
      </c>
      <c r="G60" s="2" t="s">
        <v>47</v>
      </c>
      <c r="H60" s="2" t="s">
        <v>19</v>
      </c>
      <c r="I60" s="4">
        <v>1977120</v>
      </c>
      <c r="J60" s="5">
        <v>577643.89</v>
      </c>
      <c r="K60" s="7">
        <v>247840</v>
      </c>
      <c r="L60" s="2">
        <v>81167.600000000006</v>
      </c>
      <c r="M60" s="7">
        <v>1729280</v>
      </c>
      <c r="N60" s="2">
        <v>496476.29</v>
      </c>
    </row>
    <row r="61" spans="1:14" outlineLevel="1" collapsed="1" x14ac:dyDescent="0.35">
      <c r="A61" s="8" t="s">
        <v>40</v>
      </c>
      <c r="B61" s="3"/>
      <c r="I61" s="4"/>
      <c r="J61" s="5"/>
      <c r="K61" s="7">
        <f>SUBTOTAL(9,K55:K60)</f>
        <v>260799</v>
      </c>
      <c r="M61" s="7">
        <f>SUBTOTAL(9,M55:M60)</f>
        <v>1800512</v>
      </c>
    </row>
    <row r="62" spans="1:14" hidden="1" outlineLevel="2" x14ac:dyDescent="0.35">
      <c r="A62" s="2" t="s">
        <v>29</v>
      </c>
      <c r="B62" s="3">
        <v>348643832</v>
      </c>
      <c r="C62" s="2" t="s">
        <v>15</v>
      </c>
      <c r="D62" s="2" t="s">
        <v>16</v>
      </c>
      <c r="E62" s="2" t="s">
        <v>17</v>
      </c>
      <c r="G62" s="2" t="s">
        <v>18</v>
      </c>
      <c r="H62" s="2" t="s">
        <v>19</v>
      </c>
      <c r="I62" s="4">
        <v>0</v>
      </c>
      <c r="J62" s="5">
        <v>0</v>
      </c>
      <c r="K62" s="7">
        <v>0</v>
      </c>
      <c r="L62" s="2">
        <v>0</v>
      </c>
      <c r="M62" s="7">
        <v>0</v>
      </c>
      <c r="N62" s="2">
        <v>0</v>
      </c>
    </row>
    <row r="63" spans="1:14" hidden="1" outlineLevel="2" x14ac:dyDescent="0.35">
      <c r="A63" s="2" t="s">
        <v>29</v>
      </c>
      <c r="B63" s="3">
        <v>345741674</v>
      </c>
      <c r="C63" s="2" t="s">
        <v>15</v>
      </c>
      <c r="D63" s="2" t="s">
        <v>16</v>
      </c>
      <c r="E63" s="2" t="s">
        <v>30</v>
      </c>
      <c r="G63" s="2" t="s">
        <v>18</v>
      </c>
      <c r="H63" s="2" t="s">
        <v>19</v>
      </c>
      <c r="I63" s="4">
        <v>21760</v>
      </c>
      <c r="J63" s="5">
        <v>8373.32</v>
      </c>
      <c r="K63" s="7">
        <v>3380</v>
      </c>
      <c r="L63" s="2">
        <v>1425.68</v>
      </c>
      <c r="M63" s="7">
        <v>18380</v>
      </c>
      <c r="N63" s="2">
        <v>6947.64</v>
      </c>
    </row>
    <row r="64" spans="1:14" hidden="1" outlineLevel="2" x14ac:dyDescent="0.35">
      <c r="A64" s="2" t="s">
        <v>29</v>
      </c>
      <c r="B64" s="3">
        <v>340858661</v>
      </c>
      <c r="C64" s="2" t="s">
        <v>15</v>
      </c>
      <c r="D64" s="2" t="s">
        <v>16</v>
      </c>
      <c r="E64" s="2" t="s">
        <v>43</v>
      </c>
      <c r="F64" s="2" t="s">
        <v>44</v>
      </c>
      <c r="G64" s="2" t="s">
        <v>18</v>
      </c>
      <c r="H64" s="2" t="s">
        <v>19</v>
      </c>
      <c r="I64" s="4">
        <v>33230</v>
      </c>
      <c r="J64" s="5">
        <v>19172.72</v>
      </c>
      <c r="K64" s="7">
        <v>4940</v>
      </c>
      <c r="L64" s="2">
        <v>6830.69</v>
      </c>
      <c r="M64" s="7">
        <v>28290</v>
      </c>
      <c r="N64" s="2">
        <v>12342.03</v>
      </c>
    </row>
    <row r="65" spans="1:14" hidden="1" outlineLevel="2" x14ac:dyDescent="0.35">
      <c r="A65" s="2" t="s">
        <v>29</v>
      </c>
      <c r="B65" s="3">
        <v>340862793</v>
      </c>
      <c r="C65" s="2" t="s">
        <v>15</v>
      </c>
      <c r="D65" s="2" t="s">
        <v>16</v>
      </c>
      <c r="E65" s="2" t="s">
        <v>45</v>
      </c>
      <c r="G65" s="2" t="s">
        <v>18</v>
      </c>
      <c r="H65" s="2" t="s">
        <v>19</v>
      </c>
      <c r="I65" s="4">
        <v>10470</v>
      </c>
      <c r="J65" s="5">
        <v>6038.37</v>
      </c>
      <c r="K65" s="7">
        <v>1405</v>
      </c>
      <c r="L65" s="2">
        <v>2011.68</v>
      </c>
      <c r="M65" s="7">
        <v>9065</v>
      </c>
      <c r="N65" s="2">
        <v>4026.69</v>
      </c>
    </row>
    <row r="66" spans="1:14" hidden="1" outlineLevel="2" x14ac:dyDescent="0.35">
      <c r="A66" s="2" t="s">
        <v>29</v>
      </c>
      <c r="B66" s="3">
        <v>340817554</v>
      </c>
      <c r="C66" s="2" t="s">
        <v>15</v>
      </c>
      <c r="D66" s="2" t="s">
        <v>16</v>
      </c>
      <c r="E66" s="2" t="s">
        <v>46</v>
      </c>
      <c r="G66" s="2" t="s">
        <v>47</v>
      </c>
      <c r="H66" s="2" t="s">
        <v>19</v>
      </c>
      <c r="I66" s="4">
        <v>2589120</v>
      </c>
      <c r="J66" s="5">
        <v>1267621.23</v>
      </c>
      <c r="K66" s="7">
        <v>397600</v>
      </c>
      <c r="L66" s="2">
        <v>518192.08</v>
      </c>
      <c r="M66" s="7">
        <v>2191520</v>
      </c>
      <c r="N66" s="2">
        <v>749429.15</v>
      </c>
    </row>
    <row r="67" spans="1:14" outlineLevel="1" collapsed="1" x14ac:dyDescent="0.35">
      <c r="A67" s="8" t="s">
        <v>41</v>
      </c>
      <c r="B67" s="3"/>
      <c r="I67" s="4"/>
      <c r="J67" s="5"/>
      <c r="K67" s="7">
        <f>SUBTOTAL(9,K62:K66)</f>
        <v>407325</v>
      </c>
      <c r="M67" s="7">
        <f>SUBTOTAL(9,M62:M66)</f>
        <v>2247255</v>
      </c>
    </row>
    <row r="68" spans="1:14" x14ac:dyDescent="0.35">
      <c r="A68" s="8" t="s">
        <v>42</v>
      </c>
      <c r="B68" s="3"/>
      <c r="I68" s="4"/>
      <c r="J68" s="5"/>
      <c r="K68" s="7">
        <f>SUBTOTAL(9,K2:K66)</f>
        <v>4089588</v>
      </c>
      <c r="M68" s="7">
        <f>SUBTOTAL(9,M2:M66)</f>
        <v>20556920</v>
      </c>
    </row>
  </sheetData>
  <autoFilter ref="A1:N1" xr:uid="{00000000-0001-0000-0000-000000000000}"/>
  <sortState xmlns:xlrd2="http://schemas.microsoft.com/office/spreadsheetml/2017/richdata2" ref="A2:N66">
    <sortCondition ref="A2:A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92D5-658E-4292-9D38-A17DB1E93020}">
  <dimension ref="A1:AM14"/>
  <sheetViews>
    <sheetView rightToLeft="1" workbookViewId="0">
      <selection sqref="A1:XFD1048576"/>
    </sheetView>
  </sheetViews>
  <sheetFormatPr defaultRowHeight="14.5" x14ac:dyDescent="0.35"/>
  <cols>
    <col min="3" max="3" width="10.1796875" bestFit="1" customWidth="1"/>
    <col min="6" max="6" width="15.453125" bestFit="1" customWidth="1"/>
    <col min="10" max="10" width="14" customWidth="1"/>
    <col min="11" max="11" width="16.453125" customWidth="1"/>
    <col min="12" max="12" width="14" customWidth="1"/>
    <col min="13" max="13" width="15.26953125" customWidth="1"/>
    <col min="15" max="15" width="12" customWidth="1"/>
    <col min="16" max="16" width="12.26953125" customWidth="1"/>
    <col min="17" max="17" width="18.81640625" customWidth="1"/>
    <col min="20" max="20" width="7.7265625" customWidth="1"/>
    <col min="21" max="21" width="7.453125" customWidth="1"/>
    <col min="22" max="22" width="6.453125" customWidth="1"/>
    <col min="28" max="28" width="16.7265625" bestFit="1" customWidth="1"/>
    <col min="29" max="29" width="14.54296875" bestFit="1" customWidth="1"/>
    <col min="32" max="32" width="20.81640625" bestFit="1" customWidth="1"/>
    <col min="33" max="33" width="12.453125" bestFit="1" customWidth="1"/>
  </cols>
  <sheetData>
    <row r="1" spans="1:39" s="11" customFormat="1" ht="87" x14ac:dyDescent="0.35">
      <c r="A1" s="9" t="s">
        <v>0</v>
      </c>
      <c r="B1" s="9" t="s">
        <v>48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10" t="s">
        <v>10</v>
      </c>
      <c r="M1" s="9" t="s">
        <v>11</v>
      </c>
      <c r="N1" s="9" t="s">
        <v>49</v>
      </c>
      <c r="O1" s="9" t="s">
        <v>50</v>
      </c>
      <c r="P1" s="10" t="s">
        <v>12</v>
      </c>
      <c r="Q1" s="9" t="s">
        <v>13</v>
      </c>
      <c r="R1" s="9" t="s">
        <v>51</v>
      </c>
      <c r="S1" s="9" t="s">
        <v>52</v>
      </c>
      <c r="T1" s="9" t="s">
        <v>53</v>
      </c>
      <c r="U1" s="9" t="s">
        <v>54</v>
      </c>
      <c r="V1" s="9" t="s">
        <v>55</v>
      </c>
      <c r="W1" s="9" t="s">
        <v>56</v>
      </c>
      <c r="X1" s="9" t="s">
        <v>57</v>
      </c>
      <c r="Y1" s="9" t="s">
        <v>58</v>
      </c>
      <c r="Z1" s="9" t="s">
        <v>59</v>
      </c>
      <c r="AA1" s="9" t="s">
        <v>60</v>
      </c>
      <c r="AB1" s="9" t="s">
        <v>61</v>
      </c>
      <c r="AC1" s="9" t="s">
        <v>62</v>
      </c>
      <c r="AD1" s="9" t="s">
        <v>63</v>
      </c>
      <c r="AE1" s="9" t="s">
        <v>64</v>
      </c>
      <c r="AF1" s="9" t="s">
        <v>65</v>
      </c>
      <c r="AG1" s="9" t="s">
        <v>66</v>
      </c>
      <c r="AH1" s="9" t="s">
        <v>67</v>
      </c>
      <c r="AI1" s="9" t="s">
        <v>68</v>
      </c>
      <c r="AJ1" s="9" t="s">
        <v>69</v>
      </c>
      <c r="AK1" s="9" t="s">
        <v>70</v>
      </c>
      <c r="AL1" s="9" t="s">
        <v>71</v>
      </c>
      <c r="AM1" s="9" t="s">
        <v>72</v>
      </c>
    </row>
    <row r="2" spans="1:39" x14ac:dyDescent="0.35">
      <c r="A2" t="s">
        <v>14</v>
      </c>
      <c r="B2" t="s">
        <v>73</v>
      </c>
      <c r="C2" s="12">
        <v>340817554</v>
      </c>
      <c r="D2" t="s">
        <v>15</v>
      </c>
      <c r="E2" t="s">
        <v>16</v>
      </c>
      <c r="F2" t="s">
        <v>46</v>
      </c>
      <c r="H2" t="s">
        <v>47</v>
      </c>
      <c r="I2" t="s">
        <v>19</v>
      </c>
      <c r="J2" s="13">
        <v>2368640</v>
      </c>
      <c r="K2" s="14">
        <v>977247.81</v>
      </c>
      <c r="L2" s="15">
        <v>478080</v>
      </c>
      <c r="M2">
        <v>421045.06</v>
      </c>
      <c r="N2" s="13"/>
      <c r="P2" s="15">
        <v>1890560</v>
      </c>
      <c r="Q2">
        <v>556202.75</v>
      </c>
      <c r="R2" s="13"/>
      <c r="T2" s="12"/>
      <c r="V2" s="12">
        <v>61</v>
      </c>
      <c r="W2" s="14">
        <v>16020.455901639345</v>
      </c>
      <c r="X2" s="16">
        <v>0.41257760149283979</v>
      </c>
      <c r="Y2" s="13">
        <v>38830.163934426229</v>
      </c>
      <c r="Z2" s="12"/>
      <c r="AA2" t="s">
        <v>74</v>
      </c>
      <c r="AB2" s="17">
        <v>45628</v>
      </c>
      <c r="AC2" s="17">
        <v>45688</v>
      </c>
      <c r="AD2" t="s">
        <v>75</v>
      </c>
      <c r="AE2" t="s">
        <v>76</v>
      </c>
      <c r="AF2" s="17">
        <v>45698</v>
      </c>
      <c r="AG2" s="17">
        <v>45718</v>
      </c>
      <c r="AH2" t="s">
        <v>19</v>
      </c>
      <c r="AI2" t="s">
        <v>77</v>
      </c>
      <c r="AL2" t="s">
        <v>78</v>
      </c>
      <c r="AM2" t="s">
        <v>16</v>
      </c>
    </row>
    <row r="3" spans="1:39" x14ac:dyDescent="0.35">
      <c r="A3" t="s">
        <v>14</v>
      </c>
      <c r="B3" t="s">
        <v>79</v>
      </c>
      <c r="C3" s="12">
        <v>340817554</v>
      </c>
      <c r="D3" t="s">
        <v>15</v>
      </c>
      <c r="E3" t="s">
        <v>16</v>
      </c>
      <c r="F3" t="s">
        <v>46</v>
      </c>
      <c r="H3" t="s">
        <v>47</v>
      </c>
      <c r="I3" t="s">
        <v>19</v>
      </c>
      <c r="J3" s="13">
        <v>2302080</v>
      </c>
      <c r="K3" s="14">
        <v>901296.34</v>
      </c>
      <c r="L3" s="15">
        <v>460000</v>
      </c>
      <c r="M3">
        <v>396198</v>
      </c>
      <c r="N3" s="13"/>
      <c r="P3" s="15">
        <v>1842080</v>
      </c>
      <c r="Q3">
        <v>505098.34</v>
      </c>
      <c r="R3" s="13"/>
      <c r="T3" s="12"/>
      <c r="V3" s="12">
        <v>31</v>
      </c>
      <c r="W3" s="14">
        <v>29074.075483870965</v>
      </c>
      <c r="X3" s="16">
        <v>0.39151390916041146</v>
      </c>
      <c r="Y3" s="13">
        <v>74260.645161290318</v>
      </c>
      <c r="Z3" s="12"/>
      <c r="AA3" t="s">
        <v>74</v>
      </c>
      <c r="AB3" s="17">
        <v>45628</v>
      </c>
      <c r="AC3" s="17">
        <v>45658</v>
      </c>
      <c r="AD3" t="s">
        <v>80</v>
      </c>
      <c r="AE3" t="s">
        <v>81</v>
      </c>
      <c r="AF3" s="17">
        <v>45671</v>
      </c>
      <c r="AG3" s="17">
        <v>45691</v>
      </c>
      <c r="AH3" t="s">
        <v>19</v>
      </c>
      <c r="AI3" t="s">
        <v>77</v>
      </c>
      <c r="AL3" t="s">
        <v>78</v>
      </c>
      <c r="AM3" t="s">
        <v>16</v>
      </c>
    </row>
    <row r="4" spans="1:39" x14ac:dyDescent="0.35">
      <c r="A4" t="s">
        <v>22</v>
      </c>
      <c r="B4" t="s">
        <v>82</v>
      </c>
      <c r="C4" s="12">
        <v>340817554</v>
      </c>
      <c r="D4" t="s">
        <v>15</v>
      </c>
      <c r="E4" t="s">
        <v>16</v>
      </c>
      <c r="F4" t="s">
        <v>46</v>
      </c>
      <c r="H4" t="s">
        <v>47</v>
      </c>
      <c r="I4" t="s">
        <v>19</v>
      </c>
      <c r="J4" s="13">
        <v>2204000</v>
      </c>
      <c r="K4" s="14">
        <v>646588.43000000005</v>
      </c>
      <c r="L4" s="15">
        <v>342080</v>
      </c>
      <c r="M4">
        <v>112031.2</v>
      </c>
      <c r="N4" s="13"/>
      <c r="P4" s="15">
        <v>1861920</v>
      </c>
      <c r="Q4">
        <v>534557.23</v>
      </c>
      <c r="R4" s="13"/>
      <c r="T4" s="12"/>
      <c r="V4" s="12">
        <v>32</v>
      </c>
      <c r="W4" s="14">
        <v>20205.888437500002</v>
      </c>
      <c r="X4" s="16">
        <v>0.29337043103448279</v>
      </c>
      <c r="Y4" s="13">
        <v>68875</v>
      </c>
      <c r="Z4" s="12"/>
      <c r="AA4" t="s">
        <v>74</v>
      </c>
      <c r="AB4" s="17">
        <v>45717</v>
      </c>
      <c r="AC4" s="17">
        <v>45748</v>
      </c>
      <c r="AD4" t="s">
        <v>83</v>
      </c>
      <c r="AE4" t="s">
        <v>84</v>
      </c>
      <c r="AF4" s="17">
        <v>45750</v>
      </c>
      <c r="AG4" s="17">
        <v>45770</v>
      </c>
      <c r="AH4" t="s">
        <v>19</v>
      </c>
      <c r="AI4" t="s">
        <v>77</v>
      </c>
      <c r="AL4" t="s">
        <v>78</v>
      </c>
      <c r="AM4" t="s">
        <v>16</v>
      </c>
    </row>
    <row r="5" spans="1:39" x14ac:dyDescent="0.35">
      <c r="A5" t="s">
        <v>23</v>
      </c>
      <c r="B5" t="s">
        <v>85</v>
      </c>
      <c r="C5" s="12">
        <v>340817554</v>
      </c>
      <c r="D5" t="s">
        <v>15</v>
      </c>
      <c r="E5" t="s">
        <v>16</v>
      </c>
      <c r="F5" t="s">
        <v>46</v>
      </c>
      <c r="H5" t="s">
        <v>47</v>
      </c>
      <c r="I5" t="s">
        <v>19</v>
      </c>
      <c r="J5" s="13">
        <v>2230560</v>
      </c>
      <c r="K5" s="14">
        <v>652933.93000000005</v>
      </c>
      <c r="L5" s="15">
        <v>310400</v>
      </c>
      <c r="M5">
        <v>101656</v>
      </c>
      <c r="N5" s="13"/>
      <c r="P5" s="15">
        <v>1920160</v>
      </c>
      <c r="Q5">
        <v>551277.93000000005</v>
      </c>
      <c r="R5" s="13"/>
      <c r="T5" s="12"/>
      <c r="V5" s="12">
        <v>33</v>
      </c>
      <c r="W5" s="14">
        <v>19785.876666666667</v>
      </c>
      <c r="X5" s="16">
        <v>0.29272197564737107</v>
      </c>
      <c r="Y5" s="13">
        <v>67592.727272727279</v>
      </c>
      <c r="Z5" s="12"/>
      <c r="AA5" t="s">
        <v>74</v>
      </c>
      <c r="AB5" s="17">
        <v>45749</v>
      </c>
      <c r="AC5" s="17">
        <v>45781</v>
      </c>
      <c r="AD5" t="s">
        <v>86</v>
      </c>
      <c r="AE5" t="s">
        <v>87</v>
      </c>
      <c r="AF5" s="17">
        <v>45782</v>
      </c>
      <c r="AG5" s="17">
        <v>45802</v>
      </c>
      <c r="AH5" t="s">
        <v>19</v>
      </c>
      <c r="AI5" t="s">
        <v>77</v>
      </c>
      <c r="AL5" t="s">
        <v>78</v>
      </c>
      <c r="AM5" t="s">
        <v>16</v>
      </c>
    </row>
    <row r="6" spans="1:39" x14ac:dyDescent="0.35">
      <c r="A6" t="s">
        <v>24</v>
      </c>
      <c r="B6" t="s">
        <v>88</v>
      </c>
      <c r="C6" s="12">
        <v>340817554</v>
      </c>
      <c r="D6" t="s">
        <v>15</v>
      </c>
      <c r="E6" t="s">
        <v>16</v>
      </c>
      <c r="F6" t="s">
        <v>46</v>
      </c>
      <c r="H6" t="s">
        <v>47</v>
      </c>
      <c r="I6" t="s">
        <v>19</v>
      </c>
      <c r="J6" s="13">
        <v>2178080</v>
      </c>
      <c r="K6" s="14">
        <v>644612.43000000005</v>
      </c>
      <c r="L6" s="15">
        <v>319520</v>
      </c>
      <c r="M6">
        <v>104642.8</v>
      </c>
      <c r="N6" s="13"/>
      <c r="P6" s="15">
        <v>1858560</v>
      </c>
      <c r="Q6">
        <v>539969.63</v>
      </c>
      <c r="R6" s="13"/>
      <c r="T6" s="12"/>
      <c r="V6" s="12">
        <v>30</v>
      </c>
      <c r="W6" s="14">
        <v>21487.081000000002</v>
      </c>
      <c r="X6" s="16">
        <v>0.29595443234408286</v>
      </c>
      <c r="Y6" s="13">
        <v>72602.666666666672</v>
      </c>
      <c r="Z6" s="12"/>
      <c r="AA6" t="s">
        <v>74</v>
      </c>
      <c r="AB6" s="17">
        <v>45782</v>
      </c>
      <c r="AC6" s="17">
        <v>45811</v>
      </c>
      <c r="AD6" t="s">
        <v>89</v>
      </c>
      <c r="AE6" t="s">
        <v>90</v>
      </c>
      <c r="AF6" s="17">
        <v>45814</v>
      </c>
      <c r="AG6" s="17">
        <v>45834</v>
      </c>
      <c r="AH6" t="s">
        <v>19</v>
      </c>
      <c r="AI6" t="s">
        <v>77</v>
      </c>
      <c r="AL6" t="s">
        <v>78</v>
      </c>
      <c r="AM6" t="s">
        <v>16</v>
      </c>
    </row>
    <row r="7" spans="1:39" x14ac:dyDescent="0.35">
      <c r="A7" t="s">
        <v>25</v>
      </c>
      <c r="B7" t="s">
        <v>91</v>
      </c>
      <c r="C7" s="12">
        <v>340817554</v>
      </c>
      <c r="D7" t="s">
        <v>15</v>
      </c>
      <c r="E7" t="s">
        <v>16</v>
      </c>
      <c r="F7" t="s">
        <v>46</v>
      </c>
      <c r="H7" t="s">
        <v>47</v>
      </c>
      <c r="I7" t="s">
        <v>19</v>
      </c>
      <c r="J7" s="13">
        <v>2008960</v>
      </c>
      <c r="K7" s="14">
        <v>1034576.59</v>
      </c>
      <c r="L7" s="15">
        <v>356000</v>
      </c>
      <c r="M7">
        <v>463974.8</v>
      </c>
      <c r="N7" s="13"/>
      <c r="P7" s="15">
        <v>1652960</v>
      </c>
      <c r="Q7">
        <v>570601.79</v>
      </c>
      <c r="R7" s="13"/>
      <c r="T7" s="12"/>
      <c r="V7" s="12">
        <v>28</v>
      </c>
      <c r="W7" s="14">
        <v>36949.163928571426</v>
      </c>
      <c r="X7" s="16">
        <v>0.51498117931666132</v>
      </c>
      <c r="Y7" s="13">
        <v>71748.571428571435</v>
      </c>
      <c r="Z7" s="12"/>
      <c r="AA7" t="s">
        <v>74</v>
      </c>
      <c r="AB7" s="17">
        <v>45812</v>
      </c>
      <c r="AC7" s="17">
        <v>45839</v>
      </c>
      <c r="AD7" t="s">
        <v>92</v>
      </c>
      <c r="AE7" t="s">
        <v>93</v>
      </c>
      <c r="AF7" s="17">
        <v>45846</v>
      </c>
      <c r="AG7" s="17">
        <v>45866</v>
      </c>
      <c r="AH7" t="s">
        <v>19</v>
      </c>
      <c r="AI7" t="s">
        <v>77</v>
      </c>
      <c r="AL7" t="s">
        <v>78</v>
      </c>
      <c r="AM7" t="s">
        <v>16</v>
      </c>
    </row>
    <row r="8" spans="1:39" x14ac:dyDescent="0.35">
      <c r="A8" t="s">
        <v>26</v>
      </c>
      <c r="B8" t="s">
        <v>94</v>
      </c>
      <c r="C8" s="12">
        <v>340817554</v>
      </c>
      <c r="D8" t="s">
        <v>15</v>
      </c>
      <c r="E8" t="s">
        <v>16</v>
      </c>
      <c r="F8" t="s">
        <v>46</v>
      </c>
      <c r="H8" t="s">
        <v>47</v>
      </c>
      <c r="I8" t="s">
        <v>19</v>
      </c>
      <c r="J8" s="13">
        <v>3059360</v>
      </c>
      <c r="K8" s="14">
        <v>1561661.27</v>
      </c>
      <c r="L8" s="15">
        <v>527680</v>
      </c>
      <c r="M8">
        <v>687725.34</v>
      </c>
      <c r="N8" s="13"/>
      <c r="P8" s="15">
        <v>2531680</v>
      </c>
      <c r="Q8">
        <v>873935.93</v>
      </c>
      <c r="R8" s="13"/>
      <c r="T8" s="12"/>
      <c r="V8" s="12">
        <v>33</v>
      </c>
      <c r="W8" s="14">
        <v>47323.068787878787</v>
      </c>
      <c r="X8" s="16">
        <v>0.5104535817948852</v>
      </c>
      <c r="Y8" s="13">
        <v>92707.878787878784</v>
      </c>
      <c r="Z8" s="12"/>
      <c r="AA8" t="s">
        <v>74</v>
      </c>
      <c r="AB8" s="17">
        <v>45840</v>
      </c>
      <c r="AC8" s="17">
        <v>45872</v>
      </c>
      <c r="AD8" t="s">
        <v>95</v>
      </c>
      <c r="AE8" t="s">
        <v>96</v>
      </c>
      <c r="AF8" s="17">
        <v>45882</v>
      </c>
      <c r="AG8" s="17">
        <v>45902</v>
      </c>
      <c r="AH8" t="s">
        <v>19</v>
      </c>
      <c r="AI8" t="s">
        <v>77</v>
      </c>
      <c r="AL8" t="s">
        <v>78</v>
      </c>
      <c r="AM8" t="s">
        <v>16</v>
      </c>
    </row>
    <row r="9" spans="1:39" x14ac:dyDescent="0.35">
      <c r="A9" t="s">
        <v>27</v>
      </c>
      <c r="B9" t="s">
        <v>97</v>
      </c>
      <c r="C9" s="12">
        <v>340817554</v>
      </c>
      <c r="D9" t="s">
        <v>15</v>
      </c>
      <c r="E9" t="s">
        <v>16</v>
      </c>
      <c r="F9" t="s">
        <v>46</v>
      </c>
      <c r="H9" t="s">
        <v>47</v>
      </c>
      <c r="I9" t="s">
        <v>19</v>
      </c>
      <c r="J9" s="13">
        <v>2764800</v>
      </c>
      <c r="K9" s="14">
        <v>1406938.76</v>
      </c>
      <c r="L9" s="15">
        <v>472320</v>
      </c>
      <c r="M9">
        <v>615574.66</v>
      </c>
      <c r="N9" s="13"/>
      <c r="P9" s="15">
        <v>2292480</v>
      </c>
      <c r="Q9">
        <v>791364.1</v>
      </c>
      <c r="R9" s="13"/>
      <c r="T9" s="12"/>
      <c r="V9" s="12">
        <v>29</v>
      </c>
      <c r="W9" s="14">
        <v>48515.129655172415</v>
      </c>
      <c r="X9" s="16">
        <v>0.50887541956018523</v>
      </c>
      <c r="Y9" s="13">
        <v>95337.931034482754</v>
      </c>
      <c r="Z9" s="12"/>
      <c r="AA9" t="s">
        <v>74</v>
      </c>
      <c r="AB9" s="17">
        <v>45873</v>
      </c>
      <c r="AC9" s="17">
        <v>45901</v>
      </c>
      <c r="AD9" t="s">
        <v>98</v>
      </c>
      <c r="AE9" t="s">
        <v>99</v>
      </c>
      <c r="AF9" s="17">
        <v>45904</v>
      </c>
      <c r="AG9" s="17">
        <v>45925</v>
      </c>
      <c r="AH9" t="s">
        <v>19</v>
      </c>
      <c r="AI9" t="s">
        <v>77</v>
      </c>
      <c r="AL9" t="s">
        <v>78</v>
      </c>
      <c r="AM9" t="s">
        <v>16</v>
      </c>
    </row>
    <row r="10" spans="1:39" x14ac:dyDescent="0.35">
      <c r="A10" t="s">
        <v>28</v>
      </c>
      <c r="B10" t="s">
        <v>100</v>
      </c>
      <c r="C10" s="12">
        <v>340817554</v>
      </c>
      <c r="D10" t="s">
        <v>15</v>
      </c>
      <c r="E10" t="s">
        <v>16</v>
      </c>
      <c r="F10" t="s">
        <v>46</v>
      </c>
      <c r="H10" t="s">
        <v>47</v>
      </c>
      <c r="I10" t="s">
        <v>19</v>
      </c>
      <c r="J10" s="13">
        <v>1977120</v>
      </c>
      <c r="K10" s="14">
        <v>577643.89</v>
      </c>
      <c r="L10" s="15">
        <v>247840</v>
      </c>
      <c r="M10">
        <v>81167.600000000006</v>
      </c>
      <c r="N10" s="13"/>
      <c r="P10" s="15">
        <v>1729280</v>
      </c>
      <c r="Q10">
        <v>496476.29</v>
      </c>
      <c r="R10" s="13"/>
      <c r="T10" s="12"/>
      <c r="V10" s="12">
        <v>28</v>
      </c>
      <c r="W10" s="14">
        <v>20630.138928571429</v>
      </c>
      <c r="X10" s="16">
        <v>0.29216430464514043</v>
      </c>
      <c r="Y10" s="13">
        <v>70611.428571428565</v>
      </c>
      <c r="Z10" s="12"/>
      <c r="AA10" t="s">
        <v>74</v>
      </c>
      <c r="AB10" s="17">
        <v>45934</v>
      </c>
      <c r="AC10" s="17">
        <v>45961</v>
      </c>
      <c r="AD10" t="s">
        <v>101</v>
      </c>
      <c r="AF10" s="17">
        <v>45964</v>
      </c>
      <c r="AG10" s="17">
        <v>45984</v>
      </c>
      <c r="AH10" t="s">
        <v>19</v>
      </c>
      <c r="AI10" t="s">
        <v>77</v>
      </c>
      <c r="AL10" t="s">
        <v>78</v>
      </c>
      <c r="AM10" t="s">
        <v>16</v>
      </c>
    </row>
    <row r="11" spans="1:39" x14ac:dyDescent="0.35">
      <c r="A11" t="s">
        <v>28</v>
      </c>
      <c r="B11" t="s">
        <v>102</v>
      </c>
      <c r="C11" s="12">
        <v>340817554</v>
      </c>
      <c r="D11" t="s">
        <v>15</v>
      </c>
      <c r="E11" t="s">
        <v>16</v>
      </c>
      <c r="F11" t="s">
        <v>46</v>
      </c>
      <c r="H11" t="s">
        <v>47</v>
      </c>
      <c r="I11" t="s">
        <v>19</v>
      </c>
      <c r="J11" s="13">
        <v>2589120</v>
      </c>
      <c r="K11" s="14">
        <v>1267621.23</v>
      </c>
      <c r="L11" s="15">
        <v>397600</v>
      </c>
      <c r="M11">
        <v>518192.08</v>
      </c>
      <c r="N11" s="13"/>
      <c r="P11" s="15">
        <v>2191520</v>
      </c>
      <c r="Q11">
        <v>749429.15</v>
      </c>
      <c r="R11" s="13"/>
      <c r="T11" s="12"/>
      <c r="V11" s="12">
        <v>32</v>
      </c>
      <c r="W11" s="14">
        <v>39613.163437499999</v>
      </c>
      <c r="X11" s="16">
        <v>0.48959539534668151</v>
      </c>
      <c r="Y11" s="13">
        <v>80910</v>
      </c>
      <c r="Z11" s="12"/>
      <c r="AA11" t="s">
        <v>74</v>
      </c>
      <c r="AB11" s="17">
        <v>45902</v>
      </c>
      <c r="AC11" s="17">
        <v>45933</v>
      </c>
      <c r="AD11" t="s">
        <v>103</v>
      </c>
      <c r="AE11" t="s">
        <v>104</v>
      </c>
      <c r="AF11" s="17">
        <v>45947</v>
      </c>
      <c r="AG11" s="17">
        <v>45967</v>
      </c>
      <c r="AH11" t="s">
        <v>19</v>
      </c>
      <c r="AI11" t="s">
        <v>77</v>
      </c>
      <c r="AL11" t="s">
        <v>78</v>
      </c>
      <c r="AM11" t="s">
        <v>16</v>
      </c>
    </row>
    <row r="12" spans="1:39" x14ac:dyDescent="0.35">
      <c r="A12" s="18" t="s">
        <v>105</v>
      </c>
      <c r="B12" s="18"/>
      <c r="C12" s="19"/>
      <c r="D12" s="18"/>
      <c r="E12" s="18"/>
      <c r="F12" s="18"/>
      <c r="G12" s="18"/>
      <c r="H12" s="18"/>
      <c r="I12" s="18"/>
      <c r="J12" s="20">
        <v>23682720</v>
      </c>
      <c r="K12" s="21">
        <v>9671120.6799999997</v>
      </c>
      <c r="L12" s="22">
        <v>3911520</v>
      </c>
      <c r="M12" s="18">
        <v>3502207.54</v>
      </c>
      <c r="N12" s="20"/>
      <c r="O12" s="18"/>
      <c r="P12" s="22">
        <v>19771200</v>
      </c>
      <c r="Q12" s="18">
        <v>6168913.1400000006</v>
      </c>
      <c r="R12" s="20"/>
      <c r="S12" s="18"/>
      <c r="T12" s="19"/>
      <c r="U12" s="18"/>
      <c r="V12" s="19">
        <v>337</v>
      </c>
      <c r="W12" s="21">
        <v>28697.687477744807</v>
      </c>
      <c r="X12" s="23">
        <v>0.4083619060648439</v>
      </c>
      <c r="Y12" s="20">
        <v>70275.133531157277</v>
      </c>
      <c r="Z12" s="19"/>
      <c r="AA12" s="18"/>
      <c r="AB12" s="24">
        <v>45628</v>
      </c>
      <c r="AC12" s="24">
        <v>45961</v>
      </c>
      <c r="AD12" s="18"/>
      <c r="AE12" s="18"/>
      <c r="AF12" s="24"/>
      <c r="AG12" s="24"/>
      <c r="AH12" s="18"/>
      <c r="AI12" s="18"/>
      <c r="AJ12" s="18"/>
      <c r="AK12" s="18"/>
      <c r="AL12" s="18"/>
      <c r="AM12" s="18"/>
    </row>
    <row r="14" spans="1:39" x14ac:dyDescent="0.35">
      <c r="A14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A23E5-BA80-402A-B9E0-B98B000A2D9D}">
  <dimension ref="A1:AM16"/>
  <sheetViews>
    <sheetView rightToLeft="1" workbookViewId="0">
      <selection sqref="A1:XFD1048576"/>
    </sheetView>
  </sheetViews>
  <sheetFormatPr defaultRowHeight="14.5" x14ac:dyDescent="0.35"/>
  <cols>
    <col min="10" max="10" width="16.81640625" customWidth="1"/>
    <col min="11" max="11" width="14.08984375" customWidth="1"/>
    <col min="12" max="12" width="16.08984375" customWidth="1"/>
    <col min="16" max="16" width="15.54296875" customWidth="1"/>
  </cols>
  <sheetData>
    <row r="1" spans="1:39" x14ac:dyDescent="0.35">
      <c r="A1" s="25" t="s">
        <v>0</v>
      </c>
      <c r="B1" s="25" t="s">
        <v>48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49</v>
      </c>
      <c r="O1" s="25" t="s">
        <v>50</v>
      </c>
      <c r="P1" s="25" t="s">
        <v>12</v>
      </c>
      <c r="Q1" s="25" t="s">
        <v>13</v>
      </c>
      <c r="R1" s="25" t="s">
        <v>51</v>
      </c>
      <c r="S1" s="25" t="s">
        <v>52</v>
      </c>
      <c r="T1" s="25" t="s">
        <v>53</v>
      </c>
      <c r="U1" s="25" t="s">
        <v>54</v>
      </c>
      <c r="V1" s="25" t="s">
        <v>55</v>
      </c>
      <c r="W1" s="25" t="s">
        <v>56</v>
      </c>
      <c r="X1" s="25" t="s">
        <v>57</v>
      </c>
      <c r="Y1" s="25" t="s">
        <v>58</v>
      </c>
      <c r="Z1" s="25" t="s">
        <v>59</v>
      </c>
      <c r="AA1" s="25" t="s">
        <v>60</v>
      </c>
      <c r="AB1" s="25" t="s">
        <v>61</v>
      </c>
      <c r="AC1" s="25" t="s">
        <v>62</v>
      </c>
      <c r="AD1" s="25" t="s">
        <v>63</v>
      </c>
      <c r="AE1" s="25" t="s">
        <v>64</v>
      </c>
      <c r="AF1" s="25" t="s">
        <v>65</v>
      </c>
      <c r="AG1" s="25" t="s">
        <v>66</v>
      </c>
      <c r="AH1" s="25" t="s">
        <v>67</v>
      </c>
      <c r="AI1" s="25" t="s">
        <v>68</v>
      </c>
      <c r="AJ1" s="25" t="s">
        <v>69</v>
      </c>
      <c r="AK1" s="25" t="s">
        <v>70</v>
      </c>
      <c r="AL1" s="25" t="s">
        <v>71</v>
      </c>
      <c r="AM1" s="25" t="s">
        <v>72</v>
      </c>
    </row>
    <row r="2" spans="1:39" x14ac:dyDescent="0.35">
      <c r="A2" t="s">
        <v>14</v>
      </c>
      <c r="B2" t="s">
        <v>107</v>
      </c>
      <c r="C2" s="12">
        <v>340858661</v>
      </c>
      <c r="D2" t="s">
        <v>15</v>
      </c>
      <c r="E2" t="s">
        <v>16</v>
      </c>
      <c r="F2" t="s">
        <v>43</v>
      </c>
      <c r="G2" t="s">
        <v>44</v>
      </c>
      <c r="H2" t="s">
        <v>18</v>
      </c>
      <c r="I2" t="s">
        <v>19</v>
      </c>
      <c r="J2" s="13">
        <v>26180</v>
      </c>
      <c r="K2" s="14">
        <v>13256.12</v>
      </c>
      <c r="L2" s="13">
        <v>5810</v>
      </c>
      <c r="M2">
        <v>5810.48</v>
      </c>
      <c r="N2" s="13"/>
      <c r="P2" s="13">
        <v>20370</v>
      </c>
      <c r="Q2">
        <v>7445.64</v>
      </c>
      <c r="R2" s="13"/>
      <c r="T2" s="12"/>
      <c r="V2" s="12">
        <v>33</v>
      </c>
      <c r="W2" s="14">
        <v>401.70060606060611</v>
      </c>
      <c r="X2" s="16">
        <v>0.50634530175706649</v>
      </c>
      <c r="Y2" s="13">
        <v>793.33333333333337</v>
      </c>
      <c r="Z2" s="12"/>
      <c r="AA2" t="s">
        <v>74</v>
      </c>
      <c r="AB2" s="17">
        <v>45631</v>
      </c>
      <c r="AC2" s="17">
        <v>45663</v>
      </c>
      <c r="AD2" t="s">
        <v>108</v>
      </c>
      <c r="AF2" s="17">
        <v>45664</v>
      </c>
      <c r="AG2" s="17">
        <v>45684</v>
      </c>
      <c r="AH2" t="s">
        <v>19</v>
      </c>
      <c r="AI2" t="s">
        <v>77</v>
      </c>
      <c r="AL2" t="s">
        <v>78</v>
      </c>
      <c r="AM2" t="s">
        <v>16</v>
      </c>
    </row>
    <row r="3" spans="1:39" x14ac:dyDescent="0.35">
      <c r="A3" t="s">
        <v>14</v>
      </c>
      <c r="B3" t="s">
        <v>109</v>
      </c>
      <c r="C3" s="12">
        <v>340858661</v>
      </c>
      <c r="D3" t="s">
        <v>15</v>
      </c>
      <c r="E3" t="s">
        <v>16</v>
      </c>
      <c r="F3" t="s">
        <v>43</v>
      </c>
      <c r="G3" t="s">
        <v>44</v>
      </c>
      <c r="H3" t="s">
        <v>18</v>
      </c>
      <c r="I3" t="s">
        <v>19</v>
      </c>
      <c r="J3" s="13">
        <v>22260</v>
      </c>
      <c r="K3" s="14">
        <v>11468.78</v>
      </c>
      <c r="L3" s="13">
        <v>4510</v>
      </c>
      <c r="M3">
        <v>4613.7299999999996</v>
      </c>
      <c r="N3" s="13"/>
      <c r="P3" s="13">
        <v>17750</v>
      </c>
      <c r="Q3">
        <v>6855.05</v>
      </c>
      <c r="R3" s="13"/>
      <c r="T3" s="12"/>
      <c r="V3" s="12">
        <v>25</v>
      </c>
      <c r="W3" s="14">
        <v>458.75120000000004</v>
      </c>
      <c r="X3" s="16">
        <v>0.51521922731356695</v>
      </c>
      <c r="Y3" s="13">
        <v>890.4</v>
      </c>
      <c r="Z3" s="12"/>
      <c r="AA3" t="s">
        <v>74</v>
      </c>
      <c r="AB3" s="17">
        <v>45664</v>
      </c>
      <c r="AC3" s="17">
        <v>45688</v>
      </c>
      <c r="AD3" t="s">
        <v>110</v>
      </c>
      <c r="AF3" s="17">
        <v>45691</v>
      </c>
      <c r="AG3" s="17">
        <v>45711</v>
      </c>
      <c r="AH3" t="s">
        <v>19</v>
      </c>
      <c r="AI3" t="s">
        <v>77</v>
      </c>
      <c r="AL3" t="s">
        <v>78</v>
      </c>
      <c r="AM3" t="s">
        <v>16</v>
      </c>
    </row>
    <row r="4" spans="1:39" x14ac:dyDescent="0.35">
      <c r="A4" t="s">
        <v>14</v>
      </c>
      <c r="B4" t="s">
        <v>111</v>
      </c>
      <c r="C4" s="12">
        <v>340858661</v>
      </c>
      <c r="D4" t="s">
        <v>15</v>
      </c>
      <c r="E4" t="s">
        <v>16</v>
      </c>
      <c r="F4" t="s">
        <v>43</v>
      </c>
      <c r="G4" t="s">
        <v>44</v>
      </c>
      <c r="H4" t="s">
        <v>18</v>
      </c>
      <c r="I4" t="s">
        <v>19</v>
      </c>
      <c r="J4" s="13">
        <v>0</v>
      </c>
      <c r="K4" s="14">
        <v>0</v>
      </c>
      <c r="L4" s="13">
        <v>0</v>
      </c>
      <c r="M4">
        <v>0</v>
      </c>
      <c r="N4" s="13"/>
      <c r="P4" s="13">
        <v>0</v>
      </c>
      <c r="Q4">
        <v>0</v>
      </c>
      <c r="R4" s="13"/>
      <c r="T4" s="12"/>
      <c r="V4" s="12">
        <v>58</v>
      </c>
      <c r="W4" s="14">
        <v>0</v>
      </c>
      <c r="X4" t="s">
        <v>112</v>
      </c>
      <c r="Y4" s="13">
        <v>0</v>
      </c>
      <c r="Z4" s="12"/>
      <c r="AA4" t="s">
        <v>74</v>
      </c>
      <c r="AB4" s="17">
        <v>45631</v>
      </c>
      <c r="AC4" s="17">
        <v>45688</v>
      </c>
      <c r="AD4" t="s">
        <v>113</v>
      </c>
      <c r="AF4" s="17">
        <v>45694</v>
      </c>
      <c r="AG4" s="17">
        <v>45714</v>
      </c>
      <c r="AH4" t="s">
        <v>19</v>
      </c>
      <c r="AI4" t="s">
        <v>77</v>
      </c>
      <c r="AL4" t="s">
        <v>78</v>
      </c>
      <c r="AM4" t="s">
        <v>16</v>
      </c>
    </row>
    <row r="5" spans="1:39" x14ac:dyDescent="0.35">
      <c r="A5" t="s">
        <v>22</v>
      </c>
      <c r="B5" t="s">
        <v>114</v>
      </c>
      <c r="C5" s="12">
        <v>340858661</v>
      </c>
      <c r="D5" t="s">
        <v>15</v>
      </c>
      <c r="E5" t="s">
        <v>16</v>
      </c>
      <c r="F5" t="s">
        <v>43</v>
      </c>
      <c r="G5" t="s">
        <v>44</v>
      </c>
      <c r="H5" t="s">
        <v>18</v>
      </c>
      <c r="I5" t="s">
        <v>19</v>
      </c>
      <c r="J5" s="13">
        <v>23240</v>
      </c>
      <c r="K5" s="14">
        <v>8946.34</v>
      </c>
      <c r="L5" s="13">
        <v>3690</v>
      </c>
      <c r="M5">
        <v>1556.44</v>
      </c>
      <c r="N5" s="13"/>
      <c r="P5" s="13">
        <v>19550</v>
      </c>
      <c r="Q5">
        <v>7389.9</v>
      </c>
      <c r="R5" s="13"/>
      <c r="T5" s="12"/>
      <c r="V5" s="12">
        <v>37</v>
      </c>
      <c r="W5" s="14">
        <v>241.79297297297299</v>
      </c>
      <c r="X5" s="16">
        <v>0.38495438898450945</v>
      </c>
      <c r="Y5" s="13">
        <v>628.10810810810813</v>
      </c>
      <c r="Z5" s="12"/>
      <c r="AA5" t="s">
        <v>74</v>
      </c>
      <c r="AB5" s="17">
        <v>45717</v>
      </c>
      <c r="AC5" s="17">
        <v>45753</v>
      </c>
      <c r="AD5" t="s">
        <v>115</v>
      </c>
      <c r="AF5" s="17">
        <v>45754</v>
      </c>
      <c r="AG5" s="17">
        <v>45774</v>
      </c>
      <c r="AH5" t="s">
        <v>19</v>
      </c>
      <c r="AI5" t="s">
        <v>77</v>
      </c>
      <c r="AL5" t="s">
        <v>78</v>
      </c>
      <c r="AM5" t="s">
        <v>16</v>
      </c>
    </row>
    <row r="6" spans="1:39" x14ac:dyDescent="0.35">
      <c r="A6" t="s">
        <v>23</v>
      </c>
      <c r="B6" t="s">
        <v>116</v>
      </c>
      <c r="C6" s="12">
        <v>340858661</v>
      </c>
      <c r="D6" t="s">
        <v>15</v>
      </c>
      <c r="E6" t="s">
        <v>16</v>
      </c>
      <c r="F6" t="s">
        <v>43</v>
      </c>
      <c r="G6" t="s">
        <v>44</v>
      </c>
      <c r="H6" t="s">
        <v>18</v>
      </c>
      <c r="I6" t="s">
        <v>19</v>
      </c>
      <c r="J6" s="13">
        <v>18130</v>
      </c>
      <c r="K6" s="14">
        <v>6971.84</v>
      </c>
      <c r="L6" s="13">
        <v>2710</v>
      </c>
      <c r="M6">
        <v>1143.08</v>
      </c>
      <c r="N6" s="13"/>
      <c r="P6" s="13">
        <v>15420</v>
      </c>
      <c r="Q6">
        <v>5828.76</v>
      </c>
      <c r="R6" s="13"/>
      <c r="T6" s="12"/>
      <c r="V6" s="12">
        <v>31</v>
      </c>
      <c r="W6" s="14">
        <v>224.89806451612904</v>
      </c>
      <c r="X6" s="16">
        <v>0.38454715940430229</v>
      </c>
      <c r="Y6" s="13">
        <v>584.83870967741939</v>
      </c>
      <c r="Z6" s="12"/>
      <c r="AA6" t="s">
        <v>74</v>
      </c>
      <c r="AB6" s="17">
        <v>45754</v>
      </c>
      <c r="AC6" s="17">
        <v>45784</v>
      </c>
      <c r="AD6" t="s">
        <v>117</v>
      </c>
      <c r="AF6" s="17">
        <v>45785</v>
      </c>
      <c r="AG6" s="17">
        <v>45805</v>
      </c>
      <c r="AH6" t="s">
        <v>19</v>
      </c>
      <c r="AI6" t="s">
        <v>77</v>
      </c>
      <c r="AL6" t="s">
        <v>78</v>
      </c>
      <c r="AM6" t="s">
        <v>16</v>
      </c>
    </row>
    <row r="7" spans="1:39" x14ac:dyDescent="0.35">
      <c r="A7" t="s">
        <v>24</v>
      </c>
      <c r="B7" t="s">
        <v>118</v>
      </c>
      <c r="C7" s="12">
        <v>340858661</v>
      </c>
      <c r="D7" t="s">
        <v>15</v>
      </c>
      <c r="E7" t="s">
        <v>16</v>
      </c>
      <c r="F7" t="s">
        <v>43</v>
      </c>
      <c r="G7" t="s">
        <v>44</v>
      </c>
      <c r="H7" t="s">
        <v>18</v>
      </c>
      <c r="I7" t="s">
        <v>19</v>
      </c>
      <c r="J7" s="13">
        <v>26700</v>
      </c>
      <c r="K7" s="14">
        <v>11418.32</v>
      </c>
      <c r="L7" s="13">
        <v>4150</v>
      </c>
      <c r="M7">
        <v>2558.4699999999998</v>
      </c>
      <c r="N7" s="13"/>
      <c r="P7" s="13">
        <v>22550</v>
      </c>
      <c r="Q7">
        <v>8859.85</v>
      </c>
      <c r="R7" s="13"/>
      <c r="T7" s="12"/>
      <c r="V7" s="12">
        <v>32</v>
      </c>
      <c r="W7" s="14">
        <v>356.82249999999999</v>
      </c>
      <c r="X7" s="16">
        <v>0.42765243445692885</v>
      </c>
      <c r="Y7" s="13">
        <v>834.375</v>
      </c>
      <c r="Z7" s="12"/>
      <c r="AA7" t="s">
        <v>74</v>
      </c>
      <c r="AB7" s="17">
        <v>45785</v>
      </c>
      <c r="AC7" s="17">
        <v>45816</v>
      </c>
      <c r="AD7" t="s">
        <v>119</v>
      </c>
      <c r="AF7" s="17">
        <v>45818</v>
      </c>
      <c r="AG7" s="17">
        <v>45838</v>
      </c>
      <c r="AH7" t="s">
        <v>19</v>
      </c>
      <c r="AI7" t="s">
        <v>77</v>
      </c>
      <c r="AL7" t="s">
        <v>78</v>
      </c>
      <c r="AM7" t="s">
        <v>16</v>
      </c>
    </row>
    <row r="8" spans="1:39" x14ac:dyDescent="0.35">
      <c r="A8" t="s">
        <v>25</v>
      </c>
      <c r="B8" t="s">
        <v>120</v>
      </c>
      <c r="C8" s="12">
        <v>340858661</v>
      </c>
      <c r="D8" t="s">
        <v>15</v>
      </c>
      <c r="E8" t="s">
        <v>16</v>
      </c>
      <c r="F8" t="s">
        <v>43</v>
      </c>
      <c r="G8" t="s">
        <v>44</v>
      </c>
      <c r="H8" t="s">
        <v>18</v>
      </c>
      <c r="I8" t="s">
        <v>19</v>
      </c>
      <c r="J8" s="13">
        <v>26030</v>
      </c>
      <c r="K8" s="14">
        <v>16347.8</v>
      </c>
      <c r="L8" s="13">
        <v>4770</v>
      </c>
      <c r="M8">
        <v>6829.69</v>
      </c>
      <c r="N8" s="13"/>
      <c r="P8" s="13">
        <v>21260</v>
      </c>
      <c r="Q8">
        <v>9518.11</v>
      </c>
      <c r="R8" s="13"/>
      <c r="T8" s="12"/>
      <c r="V8" s="12">
        <v>28</v>
      </c>
      <c r="W8" s="14">
        <v>583.85</v>
      </c>
      <c r="X8" s="16">
        <v>0.62803688052247408</v>
      </c>
      <c r="Y8" s="13">
        <v>929.64285714285711</v>
      </c>
      <c r="Z8" s="12"/>
      <c r="AA8" t="s">
        <v>74</v>
      </c>
      <c r="AB8" s="17">
        <v>45817</v>
      </c>
      <c r="AC8" s="17">
        <v>45844</v>
      </c>
      <c r="AD8" t="s">
        <v>121</v>
      </c>
      <c r="AF8" s="17">
        <v>45846</v>
      </c>
      <c r="AG8" s="17">
        <v>45866</v>
      </c>
      <c r="AH8" t="s">
        <v>19</v>
      </c>
      <c r="AI8" t="s">
        <v>77</v>
      </c>
      <c r="AL8" t="s">
        <v>78</v>
      </c>
      <c r="AM8" t="s">
        <v>16</v>
      </c>
    </row>
    <row r="9" spans="1:39" x14ac:dyDescent="0.35">
      <c r="A9" t="s">
        <v>26</v>
      </c>
      <c r="B9" t="s">
        <v>122</v>
      </c>
      <c r="C9" s="12">
        <v>340858661</v>
      </c>
      <c r="D9" t="s">
        <v>15</v>
      </c>
      <c r="E9" t="s">
        <v>16</v>
      </c>
      <c r="F9" t="s">
        <v>43</v>
      </c>
      <c r="G9" t="s">
        <v>44</v>
      </c>
      <c r="H9" t="s">
        <v>18</v>
      </c>
      <c r="I9" t="s">
        <v>19</v>
      </c>
      <c r="J9" s="13">
        <v>42860</v>
      </c>
      <c r="K9" s="14">
        <v>27513.91</v>
      </c>
      <c r="L9" s="13">
        <v>8460</v>
      </c>
      <c r="M9">
        <v>12113.03</v>
      </c>
      <c r="N9" s="13"/>
      <c r="P9" s="13">
        <v>34400</v>
      </c>
      <c r="Q9">
        <v>15400.88</v>
      </c>
      <c r="R9" s="13"/>
      <c r="T9" s="12"/>
      <c r="V9" s="12">
        <v>31</v>
      </c>
      <c r="W9" s="14">
        <v>887.5454838709677</v>
      </c>
      <c r="X9" s="16">
        <v>0.64194843677088198</v>
      </c>
      <c r="Y9" s="13">
        <v>1382.5806451612902</v>
      </c>
      <c r="Z9" s="12"/>
      <c r="AA9" t="s">
        <v>74</v>
      </c>
      <c r="AB9" s="17">
        <v>45845</v>
      </c>
      <c r="AC9" s="17">
        <v>45875</v>
      </c>
      <c r="AD9" t="s">
        <v>123</v>
      </c>
      <c r="AE9" t="s">
        <v>124</v>
      </c>
      <c r="AF9" s="17">
        <v>45877</v>
      </c>
      <c r="AG9" s="17">
        <v>45897</v>
      </c>
      <c r="AH9" t="s">
        <v>19</v>
      </c>
      <c r="AI9" t="s">
        <v>77</v>
      </c>
      <c r="AL9" t="s">
        <v>78</v>
      </c>
      <c r="AM9" t="s">
        <v>16</v>
      </c>
    </row>
    <row r="10" spans="1:39" x14ac:dyDescent="0.35">
      <c r="A10" t="s">
        <v>27</v>
      </c>
      <c r="B10" t="s">
        <v>125</v>
      </c>
      <c r="C10" s="12">
        <v>340858661</v>
      </c>
      <c r="D10" t="s">
        <v>15</v>
      </c>
      <c r="E10" t="s">
        <v>16</v>
      </c>
      <c r="F10" t="s">
        <v>43</v>
      </c>
      <c r="G10" t="s">
        <v>44</v>
      </c>
      <c r="H10" t="s">
        <v>18</v>
      </c>
      <c r="I10" t="s">
        <v>19</v>
      </c>
      <c r="J10" s="13">
        <v>43540</v>
      </c>
      <c r="K10" s="14">
        <v>27719.93</v>
      </c>
      <c r="L10" s="13">
        <v>8360</v>
      </c>
      <c r="M10">
        <v>11969.85</v>
      </c>
      <c r="N10" s="13"/>
      <c r="P10" s="13">
        <v>35180</v>
      </c>
      <c r="Q10">
        <v>15750.08</v>
      </c>
      <c r="R10" s="13"/>
      <c r="T10" s="12"/>
      <c r="V10" s="12">
        <v>29</v>
      </c>
      <c r="W10" s="14">
        <v>955.8596551724138</v>
      </c>
      <c r="X10" s="16">
        <v>0.63665434083601291</v>
      </c>
      <c r="Y10" s="13">
        <v>1501.3793103448277</v>
      </c>
      <c r="Z10" s="12"/>
      <c r="AA10" t="s">
        <v>74</v>
      </c>
      <c r="AB10" s="17">
        <v>45876</v>
      </c>
      <c r="AC10" s="17">
        <v>45904</v>
      </c>
      <c r="AD10" t="s">
        <v>126</v>
      </c>
      <c r="AE10" t="s">
        <v>127</v>
      </c>
      <c r="AF10" s="17">
        <v>45908</v>
      </c>
      <c r="AG10" s="17">
        <v>45928</v>
      </c>
      <c r="AH10" t="s">
        <v>19</v>
      </c>
      <c r="AI10" t="s">
        <v>77</v>
      </c>
      <c r="AL10" t="s">
        <v>78</v>
      </c>
      <c r="AM10" t="s">
        <v>16</v>
      </c>
    </row>
    <row r="11" spans="1:39" x14ac:dyDescent="0.35">
      <c r="A11" t="s">
        <v>28</v>
      </c>
      <c r="B11" t="s">
        <v>128</v>
      </c>
      <c r="C11" s="12">
        <v>340858661</v>
      </c>
      <c r="D11" t="s">
        <v>15</v>
      </c>
      <c r="E11" t="s">
        <v>16</v>
      </c>
      <c r="F11" t="s">
        <v>43</v>
      </c>
      <c r="G11" t="s">
        <v>44</v>
      </c>
      <c r="H11" t="s">
        <v>18</v>
      </c>
      <c r="I11" t="s">
        <v>19</v>
      </c>
      <c r="J11" s="13">
        <v>19680</v>
      </c>
      <c r="K11" s="14">
        <v>7568.69</v>
      </c>
      <c r="L11" s="13">
        <v>2960</v>
      </c>
      <c r="M11">
        <v>1248.53</v>
      </c>
      <c r="N11" s="13"/>
      <c r="P11" s="13">
        <v>16720</v>
      </c>
      <c r="Q11">
        <v>6320.16</v>
      </c>
      <c r="R11" s="13"/>
      <c r="T11" s="12"/>
      <c r="V11" s="12">
        <v>22</v>
      </c>
      <c r="W11" s="14">
        <v>344.03136363636361</v>
      </c>
      <c r="X11" s="16">
        <v>0.38458790650406505</v>
      </c>
      <c r="Y11" s="13">
        <v>894.5454545454545</v>
      </c>
      <c r="Z11" s="12"/>
      <c r="AA11" t="s">
        <v>74</v>
      </c>
      <c r="AB11" s="17">
        <v>45940</v>
      </c>
      <c r="AC11" s="17">
        <v>45961</v>
      </c>
      <c r="AD11" t="s">
        <v>129</v>
      </c>
      <c r="AF11" s="17">
        <v>45964</v>
      </c>
      <c r="AG11" s="17">
        <v>45984</v>
      </c>
      <c r="AH11" t="s">
        <v>19</v>
      </c>
      <c r="AI11" t="s">
        <v>77</v>
      </c>
      <c r="AL11" t="s">
        <v>78</v>
      </c>
      <c r="AM11" t="s">
        <v>16</v>
      </c>
    </row>
    <row r="12" spans="1:39" x14ac:dyDescent="0.35">
      <c r="A12" t="s">
        <v>28</v>
      </c>
      <c r="B12" t="s">
        <v>130</v>
      </c>
      <c r="C12" s="12">
        <v>340858661</v>
      </c>
      <c r="D12" t="s">
        <v>15</v>
      </c>
      <c r="E12" t="s">
        <v>16</v>
      </c>
      <c r="F12" t="s">
        <v>43</v>
      </c>
      <c r="G12" t="s">
        <v>44</v>
      </c>
      <c r="H12" t="s">
        <v>18</v>
      </c>
      <c r="I12" t="s">
        <v>19</v>
      </c>
      <c r="J12" s="13">
        <v>33230</v>
      </c>
      <c r="K12" s="14">
        <v>19172.72</v>
      </c>
      <c r="L12" s="13">
        <v>4940</v>
      </c>
      <c r="M12">
        <v>6830.69</v>
      </c>
      <c r="N12" s="13"/>
      <c r="P12" s="13">
        <v>28290</v>
      </c>
      <c r="Q12">
        <v>12342.03</v>
      </c>
      <c r="R12" s="13"/>
      <c r="T12" s="12"/>
      <c r="V12" s="12">
        <v>35</v>
      </c>
      <c r="W12" s="14">
        <v>547.79200000000003</v>
      </c>
      <c r="X12" s="16">
        <v>0.57697020764369544</v>
      </c>
      <c r="Y12" s="13">
        <v>949.42857142857144</v>
      </c>
      <c r="Z12" s="12"/>
      <c r="AA12" t="s">
        <v>74</v>
      </c>
      <c r="AB12" s="17">
        <v>45905</v>
      </c>
      <c r="AC12" s="17">
        <v>45939</v>
      </c>
      <c r="AD12" t="s">
        <v>131</v>
      </c>
      <c r="AF12" s="17">
        <v>45940</v>
      </c>
      <c r="AG12" s="17">
        <v>45960</v>
      </c>
      <c r="AH12" t="s">
        <v>19</v>
      </c>
      <c r="AI12" t="s">
        <v>77</v>
      </c>
      <c r="AL12" t="s">
        <v>78</v>
      </c>
      <c r="AM12" t="s">
        <v>16</v>
      </c>
    </row>
    <row r="13" spans="1:39" x14ac:dyDescent="0.35">
      <c r="A13" t="s">
        <v>28</v>
      </c>
      <c r="B13" t="s">
        <v>132</v>
      </c>
      <c r="C13" s="12">
        <v>340858661</v>
      </c>
      <c r="D13" t="s">
        <v>15</v>
      </c>
      <c r="E13" t="s">
        <v>16</v>
      </c>
      <c r="F13" t="s">
        <v>43</v>
      </c>
      <c r="G13" t="s">
        <v>44</v>
      </c>
      <c r="H13" t="s">
        <v>18</v>
      </c>
      <c r="I13" t="s">
        <v>19</v>
      </c>
      <c r="J13" s="13">
        <v>0</v>
      </c>
      <c r="K13" s="14">
        <v>0</v>
      </c>
      <c r="L13" s="13">
        <v>0</v>
      </c>
      <c r="M13">
        <v>0</v>
      </c>
      <c r="N13" s="13"/>
      <c r="P13" s="13">
        <v>0</v>
      </c>
      <c r="Q13">
        <v>0</v>
      </c>
      <c r="R13" s="13"/>
      <c r="T13" s="12"/>
      <c r="V13" s="12">
        <v>57</v>
      </c>
      <c r="W13" s="14">
        <v>0</v>
      </c>
      <c r="X13" t="s">
        <v>112</v>
      </c>
      <c r="Y13" s="13">
        <v>0</v>
      </c>
      <c r="Z13" s="12"/>
      <c r="AA13" t="s">
        <v>74</v>
      </c>
      <c r="AB13" s="17">
        <v>45905</v>
      </c>
      <c r="AC13" s="17">
        <v>45961</v>
      </c>
      <c r="AD13" t="s">
        <v>133</v>
      </c>
      <c r="AF13" s="17">
        <v>45967</v>
      </c>
      <c r="AG13" s="17">
        <v>45987</v>
      </c>
      <c r="AH13" t="s">
        <v>19</v>
      </c>
      <c r="AI13" t="s">
        <v>77</v>
      </c>
      <c r="AL13" t="s">
        <v>78</v>
      </c>
      <c r="AM13" t="s">
        <v>16</v>
      </c>
    </row>
    <row r="14" spans="1:39" x14ac:dyDescent="0.35">
      <c r="A14" s="26" t="s">
        <v>105</v>
      </c>
      <c r="B14" s="26"/>
      <c r="C14" s="27"/>
      <c r="D14" s="26"/>
      <c r="E14" s="26"/>
      <c r="F14" s="26"/>
      <c r="G14" s="26"/>
      <c r="H14" s="26"/>
      <c r="I14" s="26"/>
      <c r="J14" s="28">
        <v>281850</v>
      </c>
      <c r="K14" s="29">
        <v>150384.44999999998</v>
      </c>
      <c r="L14" s="28">
        <v>50360</v>
      </c>
      <c r="M14" s="26">
        <v>54673.99</v>
      </c>
      <c r="N14" s="28"/>
      <c r="O14" s="26"/>
      <c r="P14" s="28">
        <v>231490</v>
      </c>
      <c r="Q14" s="26">
        <v>95710.46</v>
      </c>
      <c r="R14" s="28"/>
      <c r="S14" s="26"/>
      <c r="T14" s="27"/>
      <c r="U14" s="26"/>
      <c r="V14" s="27">
        <v>418</v>
      </c>
      <c r="W14" s="29">
        <v>359.77141148325353</v>
      </c>
      <c r="X14" s="30">
        <v>0.53356200106439589</v>
      </c>
      <c r="Y14" s="28">
        <v>674.28229665071774</v>
      </c>
      <c r="Z14" s="27"/>
      <c r="AA14" s="26"/>
      <c r="AB14" s="31">
        <v>45631</v>
      </c>
      <c r="AC14" s="31">
        <v>45961</v>
      </c>
      <c r="AD14" s="26"/>
      <c r="AE14" s="26"/>
      <c r="AF14" s="31"/>
      <c r="AG14" s="31"/>
      <c r="AH14" s="26"/>
      <c r="AI14" s="26"/>
      <c r="AJ14" s="26"/>
      <c r="AK14" s="26"/>
      <c r="AL14" s="26"/>
      <c r="AM14" s="26"/>
    </row>
    <row r="16" spans="1:39" x14ac:dyDescent="0.35">
      <c r="A1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9E57C-C25D-4ACF-9318-E915C85C8325}">
  <dimension ref="A1:AM15"/>
  <sheetViews>
    <sheetView rightToLeft="1" workbookViewId="0">
      <selection sqref="A1:XFD1048576"/>
    </sheetView>
  </sheetViews>
  <sheetFormatPr defaultRowHeight="14.5" x14ac:dyDescent="0.35"/>
  <cols>
    <col min="3" max="3" width="15" customWidth="1"/>
    <col min="9" max="9" width="6.7265625" customWidth="1"/>
    <col min="10" max="10" width="16" customWidth="1"/>
    <col min="11" max="11" width="12.453125" customWidth="1"/>
    <col min="12" max="12" width="18" customWidth="1"/>
    <col min="13" max="13" width="13.453125" customWidth="1"/>
    <col min="16" max="16" width="15.7265625" customWidth="1"/>
    <col min="27" max="27" width="3.1796875" customWidth="1"/>
    <col min="28" max="28" width="1.7265625" hidden="1" customWidth="1"/>
    <col min="29" max="29" width="12.26953125" customWidth="1"/>
  </cols>
  <sheetData>
    <row r="1" spans="1:39" x14ac:dyDescent="0.35">
      <c r="A1" s="25" t="s">
        <v>0</v>
      </c>
      <c r="B1" s="25" t="s">
        <v>48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5" t="s">
        <v>9</v>
      </c>
      <c r="L1" s="32" t="s">
        <v>10</v>
      </c>
      <c r="M1" s="25" t="s">
        <v>11</v>
      </c>
      <c r="N1" s="25" t="s">
        <v>49</v>
      </c>
      <c r="O1" s="25" t="s">
        <v>50</v>
      </c>
      <c r="P1" s="32" t="s">
        <v>12</v>
      </c>
      <c r="Q1" s="25" t="s">
        <v>13</v>
      </c>
      <c r="R1" s="25" t="s">
        <v>51</v>
      </c>
      <c r="S1" s="25" t="s">
        <v>52</v>
      </c>
      <c r="T1" s="25" t="s">
        <v>53</v>
      </c>
      <c r="U1" s="25" t="s">
        <v>54</v>
      </c>
      <c r="V1" s="25" t="s">
        <v>55</v>
      </c>
      <c r="W1" s="25" t="s">
        <v>56</v>
      </c>
      <c r="X1" s="25" t="s">
        <v>57</v>
      </c>
      <c r="Y1" s="25" t="s">
        <v>58</v>
      </c>
      <c r="Z1" s="25" t="s">
        <v>59</v>
      </c>
      <c r="AA1" s="25" t="s">
        <v>60</v>
      </c>
      <c r="AB1" s="25" t="s">
        <v>61</v>
      </c>
      <c r="AC1" s="25" t="s">
        <v>62</v>
      </c>
      <c r="AD1" s="25" t="s">
        <v>63</v>
      </c>
      <c r="AE1" s="25" t="s">
        <v>64</v>
      </c>
      <c r="AF1" s="25" t="s">
        <v>65</v>
      </c>
      <c r="AG1" s="25" t="s">
        <v>66</v>
      </c>
      <c r="AH1" s="25" t="s">
        <v>67</v>
      </c>
      <c r="AI1" s="25" t="s">
        <v>68</v>
      </c>
      <c r="AJ1" s="25" t="s">
        <v>69</v>
      </c>
      <c r="AK1" s="25" t="s">
        <v>70</v>
      </c>
      <c r="AL1" s="25" t="s">
        <v>71</v>
      </c>
      <c r="AM1" s="25" t="s">
        <v>72</v>
      </c>
    </row>
    <row r="2" spans="1:39" x14ac:dyDescent="0.35">
      <c r="A2" t="s">
        <v>14</v>
      </c>
      <c r="B2" t="s">
        <v>135</v>
      </c>
      <c r="C2" s="12">
        <v>345741674</v>
      </c>
      <c r="D2" t="s">
        <v>15</v>
      </c>
      <c r="E2" t="s">
        <v>16</v>
      </c>
      <c r="F2" t="s">
        <v>30</v>
      </c>
      <c r="H2" t="s">
        <v>18</v>
      </c>
      <c r="I2" t="s">
        <v>19</v>
      </c>
      <c r="J2" s="13">
        <v>19070</v>
      </c>
      <c r="K2" s="14">
        <v>9929.26</v>
      </c>
      <c r="L2" s="15">
        <v>4790</v>
      </c>
      <c r="M2">
        <v>4771.32</v>
      </c>
      <c r="N2" s="13"/>
      <c r="P2" s="15">
        <v>14280</v>
      </c>
      <c r="Q2">
        <v>5157.9399999999996</v>
      </c>
      <c r="R2" s="13"/>
      <c r="T2" s="12"/>
      <c r="V2" s="12">
        <v>31</v>
      </c>
      <c r="W2" s="14">
        <v>320.29870967741937</v>
      </c>
      <c r="X2" s="16">
        <v>0.52067435762978498</v>
      </c>
      <c r="Y2" s="13">
        <v>615.16129032258061</v>
      </c>
      <c r="Z2" s="12"/>
      <c r="AA2" t="s">
        <v>74</v>
      </c>
      <c r="AB2" s="17">
        <v>45628</v>
      </c>
      <c r="AC2" s="17">
        <v>45658</v>
      </c>
      <c r="AD2" t="s">
        <v>136</v>
      </c>
      <c r="AF2" s="17">
        <v>45660</v>
      </c>
      <c r="AG2" s="17">
        <v>45680</v>
      </c>
      <c r="AH2" t="s">
        <v>19</v>
      </c>
      <c r="AI2" t="s">
        <v>137</v>
      </c>
      <c r="AL2" t="s">
        <v>78</v>
      </c>
      <c r="AM2" t="s">
        <v>16</v>
      </c>
    </row>
    <row r="3" spans="1:39" x14ac:dyDescent="0.35">
      <c r="A3" t="s">
        <v>14</v>
      </c>
      <c r="B3" t="s">
        <v>138</v>
      </c>
      <c r="C3" s="12">
        <v>345741674</v>
      </c>
      <c r="D3" t="s">
        <v>15</v>
      </c>
      <c r="E3" t="s">
        <v>16</v>
      </c>
      <c r="F3" t="s">
        <v>30</v>
      </c>
      <c r="H3" t="s">
        <v>18</v>
      </c>
      <c r="I3" t="s">
        <v>19</v>
      </c>
      <c r="J3" s="13">
        <v>18800</v>
      </c>
      <c r="K3" s="14">
        <v>10208.94</v>
      </c>
      <c r="L3" s="15">
        <v>4630</v>
      </c>
      <c r="M3">
        <v>4736.49</v>
      </c>
      <c r="N3" s="13"/>
      <c r="P3" s="15">
        <v>14170</v>
      </c>
      <c r="Q3">
        <v>5472.45</v>
      </c>
      <c r="R3" s="13"/>
      <c r="T3" s="12"/>
      <c r="V3" s="12">
        <v>30</v>
      </c>
      <c r="W3" s="14">
        <v>340.298</v>
      </c>
      <c r="X3" s="16">
        <v>0.54302872340425534</v>
      </c>
      <c r="Y3" s="13">
        <v>626.66666666666663</v>
      </c>
      <c r="Z3" s="12"/>
      <c r="AA3" t="s">
        <v>74</v>
      </c>
      <c r="AB3" s="17">
        <v>45659</v>
      </c>
      <c r="AC3" s="17">
        <v>45688</v>
      </c>
      <c r="AD3" t="s">
        <v>139</v>
      </c>
      <c r="AF3" s="17">
        <v>45691</v>
      </c>
      <c r="AG3" s="17">
        <v>45711</v>
      </c>
      <c r="AH3" t="s">
        <v>19</v>
      </c>
      <c r="AI3" t="s">
        <v>137</v>
      </c>
      <c r="AL3" t="s">
        <v>78</v>
      </c>
      <c r="AM3" t="s">
        <v>16</v>
      </c>
    </row>
    <row r="4" spans="1:39" x14ac:dyDescent="0.35">
      <c r="A4" t="s">
        <v>14</v>
      </c>
      <c r="B4" t="s">
        <v>140</v>
      </c>
      <c r="C4" s="12">
        <v>345741674</v>
      </c>
      <c r="D4" t="s">
        <v>15</v>
      </c>
      <c r="E4" t="s">
        <v>16</v>
      </c>
      <c r="F4" t="s">
        <v>30</v>
      </c>
      <c r="H4" t="s">
        <v>18</v>
      </c>
      <c r="I4" t="s">
        <v>19</v>
      </c>
      <c r="J4" s="13">
        <v>0</v>
      </c>
      <c r="K4" s="14">
        <v>0</v>
      </c>
      <c r="L4" s="15">
        <v>0</v>
      </c>
      <c r="M4">
        <v>0</v>
      </c>
      <c r="N4" s="13"/>
      <c r="P4" s="15">
        <v>0</v>
      </c>
      <c r="Q4">
        <v>0</v>
      </c>
      <c r="R4" s="13"/>
      <c r="T4" s="12"/>
      <c r="V4" s="12">
        <v>61</v>
      </c>
      <c r="W4" s="14">
        <v>0</v>
      </c>
      <c r="X4" t="s">
        <v>112</v>
      </c>
      <c r="Y4" s="13">
        <v>0</v>
      </c>
      <c r="Z4" s="12"/>
      <c r="AA4" t="s">
        <v>74</v>
      </c>
      <c r="AB4" s="17">
        <v>45628</v>
      </c>
      <c r="AC4" s="17">
        <v>45688</v>
      </c>
      <c r="AD4" t="s">
        <v>141</v>
      </c>
      <c r="AF4" s="17">
        <v>45692</v>
      </c>
      <c r="AG4" s="17">
        <v>45692</v>
      </c>
      <c r="AH4" t="s">
        <v>19</v>
      </c>
      <c r="AI4" t="s">
        <v>137</v>
      </c>
      <c r="AL4" t="s">
        <v>78</v>
      </c>
      <c r="AM4" t="s">
        <v>16</v>
      </c>
    </row>
    <row r="5" spans="1:39" x14ac:dyDescent="0.35">
      <c r="A5" t="s">
        <v>22</v>
      </c>
      <c r="B5" t="s">
        <v>142</v>
      </c>
      <c r="C5" s="12">
        <v>345741674</v>
      </c>
      <c r="D5" t="s">
        <v>15</v>
      </c>
      <c r="E5" t="s">
        <v>16</v>
      </c>
      <c r="F5" t="s">
        <v>30</v>
      </c>
      <c r="H5" t="s">
        <v>18</v>
      </c>
      <c r="I5" t="s">
        <v>19</v>
      </c>
      <c r="J5" s="13">
        <v>17390</v>
      </c>
      <c r="K5" s="14">
        <v>6726.72</v>
      </c>
      <c r="L5" s="15">
        <v>3500</v>
      </c>
      <c r="M5">
        <v>1476.3</v>
      </c>
      <c r="N5" s="13"/>
      <c r="P5" s="15">
        <v>13890</v>
      </c>
      <c r="Q5">
        <v>5250.42</v>
      </c>
      <c r="R5" s="13"/>
      <c r="T5" s="12"/>
      <c r="V5" s="12">
        <v>32</v>
      </c>
      <c r="W5" s="14">
        <v>210.21</v>
      </c>
      <c r="X5" s="16">
        <v>0.38681541115583667</v>
      </c>
      <c r="Y5" s="13">
        <v>543.4375</v>
      </c>
      <c r="Z5" s="12"/>
      <c r="AA5" t="s">
        <v>74</v>
      </c>
      <c r="AB5" s="17">
        <v>45717</v>
      </c>
      <c r="AC5" s="17">
        <v>45748</v>
      </c>
      <c r="AD5" t="s">
        <v>143</v>
      </c>
      <c r="AF5" s="17">
        <v>45750</v>
      </c>
      <c r="AG5" s="17">
        <v>45770</v>
      </c>
      <c r="AH5" t="s">
        <v>19</v>
      </c>
      <c r="AI5" t="s">
        <v>137</v>
      </c>
      <c r="AL5" t="s">
        <v>78</v>
      </c>
      <c r="AM5" t="s">
        <v>16</v>
      </c>
    </row>
    <row r="6" spans="1:39" x14ac:dyDescent="0.35">
      <c r="A6" t="s">
        <v>23</v>
      </c>
      <c r="B6" t="s">
        <v>144</v>
      </c>
      <c r="C6" s="12">
        <v>345741674</v>
      </c>
      <c r="D6" t="s">
        <v>15</v>
      </c>
      <c r="E6" t="s">
        <v>16</v>
      </c>
      <c r="F6" t="s">
        <v>30</v>
      </c>
      <c r="H6" t="s">
        <v>18</v>
      </c>
      <c r="I6" t="s">
        <v>19</v>
      </c>
      <c r="J6" s="13">
        <v>21890</v>
      </c>
      <c r="K6" s="14">
        <v>8454.44</v>
      </c>
      <c r="L6" s="15">
        <v>4110</v>
      </c>
      <c r="M6">
        <v>1733.6</v>
      </c>
      <c r="N6" s="13"/>
      <c r="P6" s="15">
        <v>17780</v>
      </c>
      <c r="Q6">
        <v>6720.84</v>
      </c>
      <c r="R6" s="13"/>
      <c r="T6" s="12"/>
      <c r="V6" s="12">
        <v>33</v>
      </c>
      <c r="W6" s="14">
        <v>256.19515151515151</v>
      </c>
      <c r="X6" s="16">
        <v>0.38622384650525354</v>
      </c>
      <c r="Y6" s="13">
        <v>663.33333333333337</v>
      </c>
      <c r="Z6" s="12"/>
      <c r="AA6" t="s">
        <v>74</v>
      </c>
      <c r="AB6" s="17">
        <v>45749</v>
      </c>
      <c r="AC6" s="17">
        <v>45781</v>
      </c>
      <c r="AD6" t="s">
        <v>145</v>
      </c>
      <c r="AF6" s="17">
        <v>45782</v>
      </c>
      <c r="AG6" s="17">
        <v>45802</v>
      </c>
      <c r="AH6" t="s">
        <v>19</v>
      </c>
      <c r="AI6" t="s">
        <v>137</v>
      </c>
      <c r="AL6" t="s">
        <v>78</v>
      </c>
      <c r="AM6" t="s">
        <v>16</v>
      </c>
    </row>
    <row r="7" spans="1:39" x14ac:dyDescent="0.35">
      <c r="A7" t="s">
        <v>24</v>
      </c>
      <c r="B7" t="s">
        <v>146</v>
      </c>
      <c r="C7" s="12">
        <v>345741674</v>
      </c>
      <c r="D7" t="s">
        <v>15</v>
      </c>
      <c r="E7" t="s">
        <v>16</v>
      </c>
      <c r="F7" t="s">
        <v>30</v>
      </c>
      <c r="H7" t="s">
        <v>18</v>
      </c>
      <c r="I7" t="s">
        <v>19</v>
      </c>
      <c r="J7" s="13">
        <v>30970</v>
      </c>
      <c r="K7" s="14">
        <v>12018.15</v>
      </c>
      <c r="L7" s="15">
        <v>5950</v>
      </c>
      <c r="M7">
        <v>2509.71</v>
      </c>
      <c r="N7" s="13"/>
      <c r="P7" s="15">
        <v>25020</v>
      </c>
      <c r="Q7">
        <v>9508.44</v>
      </c>
      <c r="R7" s="13"/>
      <c r="T7" s="12"/>
      <c r="V7" s="12">
        <v>30</v>
      </c>
      <c r="W7" s="14">
        <v>400.60499999999996</v>
      </c>
      <c r="X7" s="16">
        <v>0.38805779786890537</v>
      </c>
      <c r="Y7" s="13">
        <v>1032.3333333333333</v>
      </c>
      <c r="Z7" s="12"/>
      <c r="AA7" t="s">
        <v>74</v>
      </c>
      <c r="AB7" s="17">
        <v>45782</v>
      </c>
      <c r="AC7" s="17">
        <v>45811</v>
      </c>
      <c r="AD7" t="s">
        <v>147</v>
      </c>
      <c r="AF7" s="17">
        <v>45814</v>
      </c>
      <c r="AG7" s="17">
        <v>45834</v>
      </c>
      <c r="AH7" t="s">
        <v>19</v>
      </c>
      <c r="AI7" t="s">
        <v>137</v>
      </c>
      <c r="AL7" t="s">
        <v>78</v>
      </c>
      <c r="AM7" t="s">
        <v>16</v>
      </c>
    </row>
    <row r="8" spans="1:39" x14ac:dyDescent="0.35">
      <c r="A8" t="s">
        <v>25</v>
      </c>
      <c r="B8" t="s">
        <v>148</v>
      </c>
      <c r="C8" s="12">
        <v>345741674</v>
      </c>
      <c r="D8" t="s">
        <v>15</v>
      </c>
      <c r="E8" t="s">
        <v>16</v>
      </c>
      <c r="F8" t="s">
        <v>30</v>
      </c>
      <c r="H8" t="s">
        <v>18</v>
      </c>
      <c r="I8" t="s">
        <v>19</v>
      </c>
      <c r="J8" s="13">
        <v>23560</v>
      </c>
      <c r="K8" s="14">
        <v>15291.18</v>
      </c>
      <c r="L8" s="15">
        <v>4820</v>
      </c>
      <c r="M8">
        <v>6901.28</v>
      </c>
      <c r="N8" s="13"/>
      <c r="P8" s="15">
        <v>18740</v>
      </c>
      <c r="Q8">
        <v>8389.9</v>
      </c>
      <c r="R8" s="13"/>
      <c r="T8" s="12"/>
      <c r="V8" s="12">
        <v>28</v>
      </c>
      <c r="W8" s="14">
        <v>546.11357142857139</v>
      </c>
      <c r="X8" s="16">
        <v>0.64903140916808155</v>
      </c>
      <c r="Y8" s="13">
        <v>841.42857142857144</v>
      </c>
      <c r="Z8" s="12"/>
      <c r="AA8" t="s">
        <v>74</v>
      </c>
      <c r="AB8" s="17">
        <v>45812</v>
      </c>
      <c r="AC8" s="17">
        <v>45839</v>
      </c>
      <c r="AD8" t="s">
        <v>149</v>
      </c>
      <c r="AF8" s="17">
        <v>45840</v>
      </c>
      <c r="AG8" s="17">
        <v>45860</v>
      </c>
      <c r="AH8" t="s">
        <v>19</v>
      </c>
      <c r="AI8" t="s">
        <v>137</v>
      </c>
      <c r="AL8" t="s">
        <v>78</v>
      </c>
      <c r="AM8" t="s">
        <v>16</v>
      </c>
    </row>
    <row r="9" spans="1:39" x14ac:dyDescent="0.35">
      <c r="A9" t="s">
        <v>26</v>
      </c>
      <c r="B9" t="s">
        <v>150</v>
      </c>
      <c r="C9" s="12">
        <v>345741674</v>
      </c>
      <c r="D9" t="s">
        <v>15</v>
      </c>
      <c r="E9" t="s">
        <v>16</v>
      </c>
      <c r="F9" t="s">
        <v>30</v>
      </c>
      <c r="H9" t="s">
        <v>18</v>
      </c>
      <c r="I9" t="s">
        <v>19</v>
      </c>
      <c r="J9" s="13">
        <v>34160</v>
      </c>
      <c r="K9" s="14">
        <v>22910.36</v>
      </c>
      <c r="L9" s="15">
        <v>7740</v>
      </c>
      <c r="M9">
        <v>11082.13</v>
      </c>
      <c r="N9" s="13"/>
      <c r="P9" s="15">
        <v>26420</v>
      </c>
      <c r="Q9">
        <v>11828.23</v>
      </c>
      <c r="R9" s="13"/>
      <c r="T9" s="12"/>
      <c r="V9" s="12">
        <v>33</v>
      </c>
      <c r="W9" s="14">
        <v>694.25333333333333</v>
      </c>
      <c r="X9" s="16">
        <v>0.67067798594847772</v>
      </c>
      <c r="Y9" s="13">
        <v>1035.1515151515152</v>
      </c>
      <c r="Z9" s="12"/>
      <c r="AA9" t="s">
        <v>74</v>
      </c>
      <c r="AB9" s="17">
        <v>45840</v>
      </c>
      <c r="AC9" s="17">
        <v>45872</v>
      </c>
      <c r="AD9" t="s">
        <v>151</v>
      </c>
      <c r="AE9" t="s">
        <v>152</v>
      </c>
      <c r="AF9" s="17">
        <v>45875</v>
      </c>
      <c r="AG9" s="17">
        <v>45895</v>
      </c>
      <c r="AH9" t="s">
        <v>19</v>
      </c>
      <c r="AI9" t="s">
        <v>137</v>
      </c>
      <c r="AL9" t="s">
        <v>78</v>
      </c>
      <c r="AM9" t="s">
        <v>16</v>
      </c>
    </row>
    <row r="10" spans="1:39" x14ac:dyDescent="0.35">
      <c r="A10" t="s">
        <v>27</v>
      </c>
      <c r="B10" t="s">
        <v>153</v>
      </c>
      <c r="C10" s="12">
        <v>345741674</v>
      </c>
      <c r="D10" t="s">
        <v>15</v>
      </c>
      <c r="E10" t="s">
        <v>16</v>
      </c>
      <c r="F10" t="s">
        <v>30</v>
      </c>
      <c r="H10" t="s">
        <v>18</v>
      </c>
      <c r="I10" t="s">
        <v>19</v>
      </c>
      <c r="J10" s="13">
        <v>37080</v>
      </c>
      <c r="K10" s="14">
        <v>24266.85</v>
      </c>
      <c r="L10" s="15">
        <v>7790</v>
      </c>
      <c r="M10">
        <v>11153.72</v>
      </c>
      <c r="N10" s="13"/>
      <c r="P10" s="15">
        <v>29290</v>
      </c>
      <c r="Q10">
        <v>13113.13</v>
      </c>
      <c r="R10" s="13"/>
      <c r="T10" s="12"/>
      <c r="V10" s="12">
        <v>29</v>
      </c>
      <c r="W10" s="14">
        <v>836.78793103448265</v>
      </c>
      <c r="X10" s="16">
        <v>0.65444579288025884</v>
      </c>
      <c r="Y10" s="13">
        <v>1278.6206896551723</v>
      </c>
      <c r="Z10" s="12"/>
      <c r="AA10" t="s">
        <v>74</v>
      </c>
      <c r="AB10" s="17">
        <v>45873</v>
      </c>
      <c r="AC10" s="17">
        <v>45901</v>
      </c>
      <c r="AD10" t="s">
        <v>154</v>
      </c>
      <c r="AE10" t="s">
        <v>155</v>
      </c>
      <c r="AF10" s="17">
        <v>45904</v>
      </c>
      <c r="AG10" s="17">
        <v>45925</v>
      </c>
      <c r="AH10" t="s">
        <v>19</v>
      </c>
      <c r="AI10" t="s">
        <v>137</v>
      </c>
      <c r="AL10" t="s">
        <v>78</v>
      </c>
      <c r="AM10" t="s">
        <v>16</v>
      </c>
    </row>
    <row r="11" spans="1:39" x14ac:dyDescent="0.35">
      <c r="A11" t="s">
        <v>28</v>
      </c>
      <c r="B11" t="s">
        <v>156</v>
      </c>
      <c r="C11" s="12">
        <v>345741674</v>
      </c>
      <c r="D11" t="s">
        <v>15</v>
      </c>
      <c r="E11" t="s">
        <v>16</v>
      </c>
      <c r="F11" t="s">
        <v>30</v>
      </c>
      <c r="H11" t="s">
        <v>18</v>
      </c>
      <c r="I11" t="s">
        <v>19</v>
      </c>
      <c r="J11" s="13">
        <v>27440</v>
      </c>
      <c r="K11" s="14">
        <v>17550.849999999999</v>
      </c>
      <c r="L11" s="15">
        <v>5390</v>
      </c>
      <c r="M11">
        <v>7717.4</v>
      </c>
      <c r="N11" s="13"/>
      <c r="P11" s="15">
        <v>22050</v>
      </c>
      <c r="Q11">
        <v>9833.4500000000007</v>
      </c>
      <c r="R11" s="13"/>
      <c r="T11" s="12"/>
      <c r="V11" s="12">
        <v>32</v>
      </c>
      <c r="W11" s="14">
        <v>548.46406249999995</v>
      </c>
      <c r="X11" s="16">
        <v>0.63960823615160345</v>
      </c>
      <c r="Y11" s="13">
        <v>857.5</v>
      </c>
      <c r="Z11" s="12"/>
      <c r="AA11" t="s">
        <v>74</v>
      </c>
      <c r="AB11" s="17">
        <v>45902</v>
      </c>
      <c r="AC11" s="17">
        <v>45933</v>
      </c>
      <c r="AD11" t="s">
        <v>157</v>
      </c>
      <c r="AF11" s="17">
        <v>45936</v>
      </c>
      <c r="AG11" s="17">
        <v>45956</v>
      </c>
      <c r="AH11" t="s">
        <v>19</v>
      </c>
      <c r="AI11" t="s">
        <v>137</v>
      </c>
      <c r="AL11" t="s">
        <v>78</v>
      </c>
      <c r="AM11" t="s">
        <v>16</v>
      </c>
    </row>
    <row r="12" spans="1:39" x14ac:dyDescent="0.35">
      <c r="A12" t="s">
        <v>28</v>
      </c>
      <c r="B12" t="s">
        <v>158</v>
      </c>
      <c r="C12" s="12">
        <v>345741674</v>
      </c>
      <c r="D12" t="s">
        <v>15</v>
      </c>
      <c r="E12" t="s">
        <v>16</v>
      </c>
      <c r="F12" t="s">
        <v>30</v>
      </c>
      <c r="H12" t="s">
        <v>18</v>
      </c>
      <c r="I12" t="s">
        <v>19</v>
      </c>
      <c r="J12" s="13">
        <v>21760</v>
      </c>
      <c r="K12" s="14">
        <v>8373.32</v>
      </c>
      <c r="L12" s="15">
        <v>3380</v>
      </c>
      <c r="M12">
        <v>1425.68</v>
      </c>
      <c r="N12" s="13"/>
      <c r="P12" s="15">
        <v>18380</v>
      </c>
      <c r="Q12">
        <v>6947.64</v>
      </c>
      <c r="R12" s="13"/>
      <c r="T12" s="12"/>
      <c r="V12" s="12">
        <v>28</v>
      </c>
      <c r="W12" s="14">
        <v>299.04714285714283</v>
      </c>
      <c r="X12" s="16">
        <v>0.38480330882352942</v>
      </c>
      <c r="Y12" s="13">
        <v>777.14285714285711</v>
      </c>
      <c r="Z12" s="12"/>
      <c r="AA12" t="s">
        <v>74</v>
      </c>
      <c r="AB12" s="17">
        <v>45934</v>
      </c>
      <c r="AC12" s="17">
        <v>45961</v>
      </c>
      <c r="AD12" t="s">
        <v>159</v>
      </c>
      <c r="AF12" s="17">
        <v>45964</v>
      </c>
      <c r="AG12" s="17">
        <v>45984</v>
      </c>
      <c r="AH12" t="s">
        <v>19</v>
      </c>
      <c r="AI12" t="s">
        <v>137</v>
      </c>
      <c r="AL12" t="s">
        <v>78</v>
      </c>
      <c r="AM12" t="s">
        <v>16</v>
      </c>
    </row>
    <row r="13" spans="1:39" x14ac:dyDescent="0.35">
      <c r="A13" s="18" t="s">
        <v>105</v>
      </c>
      <c r="B13" s="18"/>
      <c r="C13" s="19"/>
      <c r="D13" s="18"/>
      <c r="E13" s="18"/>
      <c r="F13" s="18"/>
      <c r="G13" s="18"/>
      <c r="H13" s="18"/>
      <c r="I13" s="18"/>
      <c r="J13" s="20">
        <v>252120</v>
      </c>
      <c r="K13" s="21">
        <v>135730.07</v>
      </c>
      <c r="L13" s="22">
        <v>52100</v>
      </c>
      <c r="M13" s="18">
        <v>53507.63</v>
      </c>
      <c r="N13" s="20"/>
      <c r="O13" s="18"/>
      <c r="P13" s="22">
        <v>200020</v>
      </c>
      <c r="Q13" s="18">
        <v>82222.44</v>
      </c>
      <c r="R13" s="20"/>
      <c r="S13" s="18"/>
      <c r="T13" s="19"/>
      <c r="U13" s="18"/>
      <c r="V13" s="19">
        <v>367</v>
      </c>
      <c r="W13" s="21">
        <v>369.83670299727521</v>
      </c>
      <c r="X13" s="23">
        <v>0.53835502935110269</v>
      </c>
      <c r="Y13" s="20">
        <v>686.9754768392371</v>
      </c>
      <c r="Z13" s="19"/>
      <c r="AA13" s="18"/>
      <c r="AB13" s="24">
        <v>45628</v>
      </c>
      <c r="AC13" s="24">
        <v>45961</v>
      </c>
      <c r="AD13" s="18"/>
      <c r="AE13" s="18"/>
      <c r="AF13" s="24"/>
      <c r="AG13" s="24"/>
      <c r="AH13" s="18"/>
      <c r="AI13" s="18"/>
      <c r="AJ13" s="18"/>
      <c r="AK13" s="18"/>
      <c r="AL13" s="18"/>
      <c r="AM13" s="18"/>
    </row>
    <row r="15" spans="1:39" x14ac:dyDescent="0.35">
      <c r="A15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F488-D5EE-4235-BB98-6CB311FA9ECB}">
  <dimension ref="A1:AM16"/>
  <sheetViews>
    <sheetView rightToLeft="1" workbookViewId="0">
      <selection activeCell="F19" sqref="F19"/>
    </sheetView>
  </sheetViews>
  <sheetFormatPr defaultRowHeight="14.5" x14ac:dyDescent="0.35"/>
  <sheetData>
    <row r="1" spans="1:39" x14ac:dyDescent="0.35">
      <c r="A1" s="25" t="s">
        <v>0</v>
      </c>
      <c r="B1" s="25" t="s">
        <v>48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49</v>
      </c>
      <c r="O1" s="25" t="s">
        <v>50</v>
      </c>
      <c r="P1" s="25" t="s">
        <v>12</v>
      </c>
      <c r="Q1" s="25" t="s">
        <v>13</v>
      </c>
      <c r="R1" s="25" t="s">
        <v>51</v>
      </c>
      <c r="S1" s="25" t="s">
        <v>52</v>
      </c>
      <c r="T1" s="25" t="s">
        <v>53</v>
      </c>
      <c r="U1" s="25" t="s">
        <v>54</v>
      </c>
      <c r="V1" s="25" t="s">
        <v>55</v>
      </c>
      <c r="W1" s="25" t="s">
        <v>56</v>
      </c>
      <c r="X1" s="25" t="s">
        <v>57</v>
      </c>
      <c r="Y1" s="25" t="s">
        <v>58</v>
      </c>
      <c r="Z1" s="25" t="s">
        <v>59</v>
      </c>
      <c r="AA1" s="25" t="s">
        <v>60</v>
      </c>
      <c r="AB1" s="25" t="s">
        <v>61</v>
      </c>
      <c r="AC1" s="25" t="s">
        <v>62</v>
      </c>
      <c r="AD1" s="25" t="s">
        <v>63</v>
      </c>
      <c r="AE1" s="25" t="s">
        <v>64</v>
      </c>
      <c r="AF1" s="25" t="s">
        <v>65</v>
      </c>
      <c r="AG1" s="25" t="s">
        <v>66</v>
      </c>
      <c r="AH1" s="25" t="s">
        <v>67</v>
      </c>
      <c r="AI1" s="25" t="s">
        <v>68</v>
      </c>
      <c r="AJ1" s="25" t="s">
        <v>69</v>
      </c>
      <c r="AK1" s="25" t="s">
        <v>70</v>
      </c>
      <c r="AL1" s="25" t="s">
        <v>71</v>
      </c>
      <c r="AM1" s="25" t="s">
        <v>72</v>
      </c>
    </row>
    <row r="2" spans="1:39" x14ac:dyDescent="0.35">
      <c r="A2" t="s">
        <v>14</v>
      </c>
      <c r="B2" t="s">
        <v>161</v>
      </c>
      <c r="C2" s="12">
        <v>340862793</v>
      </c>
      <c r="D2" t="s">
        <v>15</v>
      </c>
      <c r="E2" t="s">
        <v>16</v>
      </c>
      <c r="F2" t="s">
        <v>45</v>
      </c>
      <c r="H2" t="s">
        <v>18</v>
      </c>
      <c r="I2" t="s">
        <v>19</v>
      </c>
      <c r="J2" s="13">
        <v>5090</v>
      </c>
      <c r="K2" s="14">
        <v>2460.71</v>
      </c>
      <c r="L2" s="13">
        <v>980</v>
      </c>
      <c r="M2">
        <v>976.18</v>
      </c>
      <c r="N2" s="13"/>
      <c r="P2" s="13">
        <v>4110</v>
      </c>
      <c r="Q2">
        <v>1484.53</v>
      </c>
      <c r="R2" s="13"/>
      <c r="T2" s="12"/>
      <c r="V2" s="12">
        <v>31</v>
      </c>
      <c r="W2" s="14">
        <v>79.377741935483868</v>
      </c>
      <c r="X2" s="16">
        <v>0.48344007858546167</v>
      </c>
      <c r="Y2" s="13">
        <v>164.19354838709677</v>
      </c>
      <c r="Z2" s="12"/>
      <c r="AA2" t="s">
        <v>74</v>
      </c>
      <c r="AB2" s="17">
        <v>45628</v>
      </c>
      <c r="AC2" s="17">
        <v>45658</v>
      </c>
      <c r="AD2" t="s">
        <v>162</v>
      </c>
      <c r="AF2" s="17">
        <v>45660</v>
      </c>
      <c r="AG2" s="17">
        <v>45680</v>
      </c>
      <c r="AH2" t="s">
        <v>19</v>
      </c>
      <c r="AI2" t="s">
        <v>137</v>
      </c>
      <c r="AL2" t="s">
        <v>78</v>
      </c>
      <c r="AM2" t="s">
        <v>16</v>
      </c>
    </row>
    <row r="3" spans="1:39" x14ac:dyDescent="0.35">
      <c r="A3" t="s">
        <v>14</v>
      </c>
      <c r="B3" t="s">
        <v>163</v>
      </c>
      <c r="C3" s="12">
        <v>340862793</v>
      </c>
      <c r="D3" t="s">
        <v>15</v>
      </c>
      <c r="E3" t="s">
        <v>16</v>
      </c>
      <c r="F3" t="s">
        <v>45</v>
      </c>
      <c r="H3" t="s">
        <v>18</v>
      </c>
      <c r="I3" t="s">
        <v>19</v>
      </c>
      <c r="J3" s="13">
        <v>5630</v>
      </c>
      <c r="K3" s="14">
        <v>2922.55</v>
      </c>
      <c r="L3" s="13">
        <v>1175</v>
      </c>
      <c r="M3">
        <v>1202.03</v>
      </c>
      <c r="N3" s="13"/>
      <c r="P3" s="13">
        <v>4455</v>
      </c>
      <c r="Q3">
        <v>1720.52</v>
      </c>
      <c r="R3" s="13"/>
      <c r="T3" s="12"/>
      <c r="V3" s="12">
        <v>30</v>
      </c>
      <c r="W3" s="14">
        <v>97.418333333333337</v>
      </c>
      <c r="X3" s="16">
        <v>0.51910301953818827</v>
      </c>
      <c r="Y3" s="13">
        <v>187.66666666666666</v>
      </c>
      <c r="Z3" s="12"/>
      <c r="AA3" t="s">
        <v>74</v>
      </c>
      <c r="AB3" s="17">
        <v>45659</v>
      </c>
      <c r="AC3" s="17">
        <v>45688</v>
      </c>
      <c r="AD3" t="s">
        <v>164</v>
      </c>
      <c r="AF3" s="17">
        <v>45691</v>
      </c>
      <c r="AG3" s="17">
        <v>45711</v>
      </c>
      <c r="AH3" t="s">
        <v>19</v>
      </c>
      <c r="AI3" t="s">
        <v>137</v>
      </c>
      <c r="AL3" t="s">
        <v>78</v>
      </c>
      <c r="AM3" t="s">
        <v>16</v>
      </c>
    </row>
    <row r="4" spans="1:39" x14ac:dyDescent="0.35">
      <c r="A4" t="s">
        <v>14</v>
      </c>
      <c r="B4" t="s">
        <v>165</v>
      </c>
      <c r="C4" s="12">
        <v>340862793</v>
      </c>
      <c r="D4" t="s">
        <v>15</v>
      </c>
      <c r="E4" t="s">
        <v>16</v>
      </c>
      <c r="F4" t="s">
        <v>45</v>
      </c>
      <c r="H4" t="s">
        <v>18</v>
      </c>
      <c r="I4" t="s">
        <v>19</v>
      </c>
      <c r="J4" s="13">
        <v>0</v>
      </c>
      <c r="K4" s="14">
        <v>0</v>
      </c>
      <c r="L4" s="13">
        <v>0</v>
      </c>
      <c r="M4">
        <v>0</v>
      </c>
      <c r="N4" s="13"/>
      <c r="P4" s="13">
        <v>0</v>
      </c>
      <c r="Q4">
        <v>0</v>
      </c>
      <c r="R4" s="13"/>
      <c r="T4" s="12"/>
      <c r="V4" s="12">
        <v>31</v>
      </c>
      <c r="W4" s="14">
        <v>0</v>
      </c>
      <c r="X4" t="s">
        <v>112</v>
      </c>
      <c r="Y4" s="13">
        <v>0</v>
      </c>
      <c r="Z4" s="12"/>
      <c r="AA4" t="s">
        <v>74</v>
      </c>
      <c r="AB4" s="17">
        <v>45628</v>
      </c>
      <c r="AC4" s="17">
        <v>45658</v>
      </c>
      <c r="AD4" t="s">
        <v>166</v>
      </c>
      <c r="AF4" s="17">
        <v>45692</v>
      </c>
      <c r="AG4" s="17">
        <v>45692</v>
      </c>
      <c r="AH4" t="s">
        <v>19</v>
      </c>
      <c r="AI4" t="s">
        <v>137</v>
      </c>
      <c r="AL4" t="s">
        <v>78</v>
      </c>
      <c r="AM4" t="s">
        <v>16</v>
      </c>
    </row>
    <row r="5" spans="1:39" x14ac:dyDescent="0.35">
      <c r="A5" t="s">
        <v>14</v>
      </c>
      <c r="B5" t="s">
        <v>167</v>
      </c>
      <c r="C5" s="12">
        <v>340862793</v>
      </c>
      <c r="D5" t="s">
        <v>15</v>
      </c>
      <c r="E5" t="s">
        <v>16</v>
      </c>
      <c r="F5" t="s">
        <v>45</v>
      </c>
      <c r="H5" t="s">
        <v>18</v>
      </c>
      <c r="I5" t="s">
        <v>19</v>
      </c>
      <c r="J5" s="13">
        <v>0</v>
      </c>
      <c r="K5" s="14">
        <v>0</v>
      </c>
      <c r="L5" s="13">
        <v>0</v>
      </c>
      <c r="M5">
        <v>0</v>
      </c>
      <c r="N5" s="13"/>
      <c r="P5" s="13">
        <v>0</v>
      </c>
      <c r="Q5">
        <v>0</v>
      </c>
      <c r="R5" s="13"/>
      <c r="T5" s="12"/>
      <c r="V5" s="12">
        <v>30</v>
      </c>
      <c r="W5" s="14">
        <v>0</v>
      </c>
      <c r="X5" t="s">
        <v>112</v>
      </c>
      <c r="Y5" s="13">
        <v>0</v>
      </c>
      <c r="Z5" s="12"/>
      <c r="AA5" t="s">
        <v>74</v>
      </c>
      <c r="AB5" s="17">
        <v>45659</v>
      </c>
      <c r="AC5" s="17">
        <v>45688</v>
      </c>
      <c r="AD5" t="s">
        <v>168</v>
      </c>
      <c r="AF5" s="17">
        <v>45692</v>
      </c>
      <c r="AG5" s="17">
        <v>45692</v>
      </c>
      <c r="AH5" t="s">
        <v>19</v>
      </c>
      <c r="AI5" t="s">
        <v>137</v>
      </c>
      <c r="AL5" t="s">
        <v>78</v>
      </c>
      <c r="AM5" t="s">
        <v>16</v>
      </c>
    </row>
    <row r="6" spans="1:39" x14ac:dyDescent="0.35">
      <c r="A6" t="s">
        <v>22</v>
      </c>
      <c r="B6" t="s">
        <v>169</v>
      </c>
      <c r="C6" s="12">
        <v>340862793</v>
      </c>
      <c r="D6" t="s">
        <v>15</v>
      </c>
      <c r="E6" t="s">
        <v>16</v>
      </c>
      <c r="F6" t="s">
        <v>45</v>
      </c>
      <c r="H6" t="s">
        <v>18</v>
      </c>
      <c r="I6" t="s">
        <v>19</v>
      </c>
      <c r="J6" s="13">
        <v>6535</v>
      </c>
      <c r="K6" s="14">
        <v>2512.7199999999998</v>
      </c>
      <c r="L6" s="13">
        <v>970</v>
      </c>
      <c r="M6">
        <v>409.15</v>
      </c>
      <c r="N6" s="13"/>
      <c r="P6" s="13">
        <v>5565</v>
      </c>
      <c r="Q6">
        <v>2103.5700000000002</v>
      </c>
      <c r="R6" s="13"/>
      <c r="T6" s="12"/>
      <c r="V6" s="12">
        <v>32</v>
      </c>
      <c r="W6" s="14">
        <v>78.522499999999994</v>
      </c>
      <c r="X6" s="16">
        <v>0.38450191277735268</v>
      </c>
      <c r="Y6" s="13">
        <v>204.21875</v>
      </c>
      <c r="Z6" s="12"/>
      <c r="AA6" t="s">
        <v>74</v>
      </c>
      <c r="AB6" s="17">
        <v>45717</v>
      </c>
      <c r="AC6" s="17">
        <v>45748</v>
      </c>
      <c r="AD6" t="s">
        <v>170</v>
      </c>
      <c r="AF6" s="17">
        <v>45750</v>
      </c>
      <c r="AG6" s="17">
        <v>45770</v>
      </c>
      <c r="AH6" t="s">
        <v>19</v>
      </c>
      <c r="AI6" t="s">
        <v>137</v>
      </c>
      <c r="AL6" t="s">
        <v>78</v>
      </c>
      <c r="AM6" t="s">
        <v>16</v>
      </c>
    </row>
    <row r="7" spans="1:39" x14ac:dyDescent="0.35">
      <c r="A7" t="s">
        <v>23</v>
      </c>
      <c r="B7" t="s">
        <v>171</v>
      </c>
      <c r="C7" s="12">
        <v>340862793</v>
      </c>
      <c r="D7" t="s">
        <v>15</v>
      </c>
      <c r="E7" t="s">
        <v>16</v>
      </c>
      <c r="F7" t="s">
        <v>45</v>
      </c>
      <c r="H7" t="s">
        <v>18</v>
      </c>
      <c r="I7" t="s">
        <v>19</v>
      </c>
      <c r="J7" s="13">
        <v>8015</v>
      </c>
      <c r="K7" s="14">
        <v>3075.22</v>
      </c>
      <c r="L7" s="13">
        <v>1040</v>
      </c>
      <c r="M7">
        <v>438.67</v>
      </c>
      <c r="N7" s="13"/>
      <c r="P7" s="13">
        <v>6975</v>
      </c>
      <c r="Q7">
        <v>2636.55</v>
      </c>
      <c r="R7" s="13"/>
      <c r="T7" s="12"/>
      <c r="V7" s="12">
        <v>33</v>
      </c>
      <c r="W7" s="14">
        <v>93.188484848484848</v>
      </c>
      <c r="X7" s="16">
        <v>0.38368309419837804</v>
      </c>
      <c r="Y7" s="13">
        <v>242.87878787878788</v>
      </c>
      <c r="Z7" s="12"/>
      <c r="AA7" t="s">
        <v>74</v>
      </c>
      <c r="AB7" s="17">
        <v>45749</v>
      </c>
      <c r="AC7" s="17">
        <v>45781</v>
      </c>
      <c r="AD7" t="s">
        <v>172</v>
      </c>
      <c r="AF7" s="17">
        <v>45782</v>
      </c>
      <c r="AG7" s="17">
        <v>45802</v>
      </c>
      <c r="AH7" t="s">
        <v>19</v>
      </c>
      <c r="AI7" t="s">
        <v>137</v>
      </c>
      <c r="AL7" t="s">
        <v>78</v>
      </c>
      <c r="AM7" t="s">
        <v>16</v>
      </c>
    </row>
    <row r="8" spans="1:39" x14ac:dyDescent="0.35">
      <c r="A8" t="s">
        <v>24</v>
      </c>
      <c r="B8" t="s">
        <v>173</v>
      </c>
      <c r="C8" s="12">
        <v>340862793</v>
      </c>
      <c r="D8" t="s">
        <v>15</v>
      </c>
      <c r="E8" t="s">
        <v>16</v>
      </c>
      <c r="F8" t="s">
        <v>45</v>
      </c>
      <c r="H8" t="s">
        <v>18</v>
      </c>
      <c r="I8" t="s">
        <v>19</v>
      </c>
      <c r="J8" s="13">
        <v>8310</v>
      </c>
      <c r="K8" s="14">
        <v>3216.58</v>
      </c>
      <c r="L8" s="13">
        <v>1085</v>
      </c>
      <c r="M8">
        <v>457.65</v>
      </c>
      <c r="N8" s="13"/>
      <c r="P8" s="13">
        <v>7225</v>
      </c>
      <c r="Q8">
        <v>2758.93</v>
      </c>
      <c r="R8" s="13"/>
      <c r="T8" s="12"/>
      <c r="V8" s="12">
        <v>30</v>
      </c>
      <c r="W8" s="14">
        <v>107.21933333333332</v>
      </c>
      <c r="X8" s="16">
        <v>0.3870734055354994</v>
      </c>
      <c r="Y8" s="13">
        <v>277</v>
      </c>
      <c r="Z8" s="12"/>
      <c r="AA8" t="s">
        <v>74</v>
      </c>
      <c r="AB8" s="17">
        <v>45782</v>
      </c>
      <c r="AC8" s="17">
        <v>45811</v>
      </c>
      <c r="AD8" t="s">
        <v>174</v>
      </c>
      <c r="AF8" s="17">
        <v>45814</v>
      </c>
      <c r="AG8" s="17">
        <v>45834</v>
      </c>
      <c r="AH8" t="s">
        <v>19</v>
      </c>
      <c r="AI8" t="s">
        <v>137</v>
      </c>
      <c r="AL8" t="s">
        <v>78</v>
      </c>
      <c r="AM8" t="s">
        <v>16</v>
      </c>
    </row>
    <row r="9" spans="1:39" x14ac:dyDescent="0.35">
      <c r="A9" t="s">
        <v>25</v>
      </c>
      <c r="B9" t="s">
        <v>175</v>
      </c>
      <c r="C9" s="12">
        <v>340862793</v>
      </c>
      <c r="D9" t="s">
        <v>15</v>
      </c>
      <c r="E9" t="s">
        <v>16</v>
      </c>
      <c r="F9" t="s">
        <v>45</v>
      </c>
      <c r="H9" t="s">
        <v>18</v>
      </c>
      <c r="I9" t="s">
        <v>19</v>
      </c>
      <c r="J9" s="13">
        <v>9335</v>
      </c>
      <c r="K9" s="14">
        <v>5443.85</v>
      </c>
      <c r="L9" s="13">
        <v>1285</v>
      </c>
      <c r="M9">
        <v>1839.86</v>
      </c>
      <c r="N9" s="13"/>
      <c r="P9" s="13">
        <v>8050</v>
      </c>
      <c r="Q9">
        <v>3603.99</v>
      </c>
      <c r="R9" s="13"/>
      <c r="T9" s="12"/>
      <c r="V9" s="12">
        <v>28</v>
      </c>
      <c r="W9" s="14">
        <v>194.42321428571429</v>
      </c>
      <c r="X9" s="16">
        <v>0.58316550615961438</v>
      </c>
      <c r="Y9" s="13">
        <v>333.39285714285717</v>
      </c>
      <c r="Z9" s="12"/>
      <c r="AA9" t="s">
        <v>74</v>
      </c>
      <c r="AB9" s="17">
        <v>45812</v>
      </c>
      <c r="AC9" s="17">
        <v>45839</v>
      </c>
      <c r="AD9" t="s">
        <v>176</v>
      </c>
      <c r="AF9" s="17">
        <v>45840</v>
      </c>
      <c r="AG9" s="17">
        <v>45860</v>
      </c>
      <c r="AH9" t="s">
        <v>19</v>
      </c>
      <c r="AI9" t="s">
        <v>137</v>
      </c>
      <c r="AL9" t="s">
        <v>78</v>
      </c>
      <c r="AM9" t="s">
        <v>16</v>
      </c>
    </row>
    <row r="10" spans="1:39" x14ac:dyDescent="0.35">
      <c r="A10" t="s">
        <v>26</v>
      </c>
      <c r="B10" t="s">
        <v>177</v>
      </c>
      <c r="C10" s="12">
        <v>340862793</v>
      </c>
      <c r="D10" t="s">
        <v>15</v>
      </c>
      <c r="E10" t="s">
        <v>16</v>
      </c>
      <c r="F10" t="s">
        <v>45</v>
      </c>
      <c r="H10" t="s">
        <v>18</v>
      </c>
      <c r="I10" t="s">
        <v>19</v>
      </c>
      <c r="J10" s="13">
        <v>12955</v>
      </c>
      <c r="K10" s="14">
        <v>7669.75</v>
      </c>
      <c r="L10" s="13">
        <v>1900</v>
      </c>
      <c r="M10">
        <v>2720.42</v>
      </c>
      <c r="N10" s="13"/>
      <c r="P10" s="13">
        <v>11055</v>
      </c>
      <c r="Q10">
        <v>4949.33</v>
      </c>
      <c r="R10" s="13"/>
      <c r="T10" s="12"/>
      <c r="V10" s="12">
        <v>33</v>
      </c>
      <c r="W10" s="14">
        <v>232.41666666666666</v>
      </c>
      <c r="X10" s="16">
        <v>0.59203010420686997</v>
      </c>
      <c r="Y10" s="13">
        <v>392.57575757575756</v>
      </c>
      <c r="Z10" s="12"/>
      <c r="AA10" t="s">
        <v>74</v>
      </c>
      <c r="AB10" s="17">
        <v>45840</v>
      </c>
      <c r="AC10" s="17">
        <v>45872</v>
      </c>
      <c r="AD10" t="s">
        <v>178</v>
      </c>
      <c r="AF10" s="17">
        <v>45873</v>
      </c>
      <c r="AG10" s="17">
        <v>45893</v>
      </c>
      <c r="AH10" t="s">
        <v>19</v>
      </c>
      <c r="AI10" t="s">
        <v>137</v>
      </c>
      <c r="AL10" t="s">
        <v>78</v>
      </c>
      <c r="AM10" t="s">
        <v>16</v>
      </c>
    </row>
    <row r="11" spans="1:39" x14ac:dyDescent="0.35">
      <c r="A11" t="s">
        <v>27</v>
      </c>
      <c r="B11" t="s">
        <v>179</v>
      </c>
      <c r="C11" s="12">
        <v>340862793</v>
      </c>
      <c r="D11" t="s">
        <v>15</v>
      </c>
      <c r="E11" t="s">
        <v>16</v>
      </c>
      <c r="F11" t="s">
        <v>45</v>
      </c>
      <c r="H11" t="s">
        <v>18</v>
      </c>
      <c r="I11" t="s">
        <v>19</v>
      </c>
      <c r="J11" s="13">
        <v>13915</v>
      </c>
      <c r="K11" s="14">
        <v>8380</v>
      </c>
      <c r="L11" s="13">
        <v>2185</v>
      </c>
      <c r="M11">
        <v>3128.48</v>
      </c>
      <c r="N11" s="13"/>
      <c r="P11" s="13">
        <v>11730</v>
      </c>
      <c r="Q11">
        <v>5251.52</v>
      </c>
      <c r="R11" s="13"/>
      <c r="T11" s="12"/>
      <c r="V11" s="12">
        <v>29</v>
      </c>
      <c r="W11" s="14">
        <v>288.9655172413793</v>
      </c>
      <c r="X11" s="16">
        <v>0.60222781171397777</v>
      </c>
      <c r="Y11" s="13">
        <v>479.82758620689657</v>
      </c>
      <c r="Z11" s="12"/>
      <c r="AA11" t="s">
        <v>74</v>
      </c>
      <c r="AB11" s="17">
        <v>45873</v>
      </c>
      <c r="AC11" s="17">
        <v>45901</v>
      </c>
      <c r="AD11" t="s">
        <v>180</v>
      </c>
      <c r="AF11" s="17">
        <v>45902</v>
      </c>
      <c r="AG11" s="17">
        <v>45922</v>
      </c>
      <c r="AH11" t="s">
        <v>19</v>
      </c>
      <c r="AI11" t="s">
        <v>137</v>
      </c>
      <c r="AL11" t="s">
        <v>78</v>
      </c>
      <c r="AM11" t="s">
        <v>16</v>
      </c>
    </row>
    <row r="12" spans="1:39" x14ac:dyDescent="0.35">
      <c r="A12" t="s">
        <v>28</v>
      </c>
      <c r="B12" t="s">
        <v>181</v>
      </c>
      <c r="C12" s="12">
        <v>340862793</v>
      </c>
      <c r="D12" t="s">
        <v>15</v>
      </c>
      <c r="E12" t="s">
        <v>16</v>
      </c>
      <c r="F12" t="s">
        <v>45</v>
      </c>
      <c r="H12" t="s">
        <v>18</v>
      </c>
      <c r="I12" t="s">
        <v>19</v>
      </c>
      <c r="J12" s="13">
        <v>6795</v>
      </c>
      <c r="K12" s="14">
        <v>2599.83</v>
      </c>
      <c r="L12" s="13">
        <v>715</v>
      </c>
      <c r="M12">
        <v>301.58999999999997</v>
      </c>
      <c r="N12" s="13"/>
      <c r="P12" s="13">
        <v>6080</v>
      </c>
      <c r="Q12">
        <v>2298.2399999999998</v>
      </c>
      <c r="R12" s="13"/>
      <c r="T12" s="12"/>
      <c r="V12" s="12">
        <v>28</v>
      </c>
      <c r="W12" s="14">
        <v>92.85107142857143</v>
      </c>
      <c r="X12" s="16">
        <v>0.38260927152317881</v>
      </c>
      <c r="Y12" s="13">
        <v>242.67857142857142</v>
      </c>
      <c r="Z12" s="12"/>
      <c r="AA12" t="s">
        <v>74</v>
      </c>
      <c r="AB12" s="17">
        <v>45934</v>
      </c>
      <c r="AC12" s="17">
        <v>45961</v>
      </c>
      <c r="AD12" t="s">
        <v>182</v>
      </c>
      <c r="AF12" s="17">
        <v>45964</v>
      </c>
      <c r="AG12" s="17">
        <v>45984</v>
      </c>
      <c r="AH12" t="s">
        <v>19</v>
      </c>
      <c r="AI12" t="s">
        <v>137</v>
      </c>
      <c r="AL12" t="s">
        <v>78</v>
      </c>
      <c r="AM12" t="s">
        <v>16</v>
      </c>
    </row>
    <row r="13" spans="1:39" x14ac:dyDescent="0.35">
      <c r="A13" t="s">
        <v>28</v>
      </c>
      <c r="B13" t="s">
        <v>183</v>
      </c>
      <c r="C13" s="12">
        <v>340862793</v>
      </c>
      <c r="D13" t="s">
        <v>15</v>
      </c>
      <c r="E13" t="s">
        <v>16</v>
      </c>
      <c r="F13" t="s">
        <v>45</v>
      </c>
      <c r="H13" t="s">
        <v>18</v>
      </c>
      <c r="I13" t="s">
        <v>19</v>
      </c>
      <c r="J13" s="13">
        <v>10470</v>
      </c>
      <c r="K13" s="14">
        <v>6038.37</v>
      </c>
      <c r="L13" s="13">
        <v>1405</v>
      </c>
      <c r="M13">
        <v>2011.68</v>
      </c>
      <c r="N13" s="13"/>
      <c r="P13" s="13">
        <v>9065</v>
      </c>
      <c r="Q13">
        <v>4026.69</v>
      </c>
      <c r="R13" s="13"/>
      <c r="T13" s="12"/>
      <c r="V13" s="12">
        <v>32</v>
      </c>
      <c r="W13" s="14">
        <v>188.6990625</v>
      </c>
      <c r="X13" s="16">
        <v>0.57673065902578791</v>
      </c>
      <c r="Y13" s="13">
        <v>327.1875</v>
      </c>
      <c r="Z13" s="12"/>
      <c r="AA13" t="s">
        <v>74</v>
      </c>
      <c r="AB13" s="17">
        <v>45902</v>
      </c>
      <c r="AC13" s="17">
        <v>45933</v>
      </c>
      <c r="AD13" t="s">
        <v>184</v>
      </c>
      <c r="AF13" s="17">
        <v>45936</v>
      </c>
      <c r="AG13" s="17">
        <v>45956</v>
      </c>
      <c r="AH13" t="s">
        <v>19</v>
      </c>
      <c r="AI13" t="s">
        <v>137</v>
      </c>
      <c r="AL13" t="s">
        <v>78</v>
      </c>
      <c r="AM13" t="s">
        <v>16</v>
      </c>
    </row>
    <row r="14" spans="1:39" x14ac:dyDescent="0.35">
      <c r="A14" s="26" t="s">
        <v>105</v>
      </c>
      <c r="B14" s="26"/>
      <c r="C14" s="27"/>
      <c r="D14" s="26"/>
      <c r="E14" s="26"/>
      <c r="F14" s="26"/>
      <c r="G14" s="26"/>
      <c r="H14" s="26"/>
      <c r="I14" s="26"/>
      <c r="J14" s="28">
        <v>87050</v>
      </c>
      <c r="K14" s="29">
        <v>44319.579999999994</v>
      </c>
      <c r="L14" s="28">
        <v>12740</v>
      </c>
      <c r="M14" s="26">
        <v>13485.710000000001</v>
      </c>
      <c r="N14" s="28"/>
      <c r="O14" s="26"/>
      <c r="P14" s="28">
        <v>74310</v>
      </c>
      <c r="Q14" s="26">
        <v>30833.870000000003</v>
      </c>
      <c r="R14" s="28"/>
      <c r="S14" s="26"/>
      <c r="T14" s="27"/>
      <c r="U14" s="26"/>
      <c r="V14" s="27">
        <v>367</v>
      </c>
      <c r="W14" s="29">
        <v>120.7617983651226</v>
      </c>
      <c r="X14" s="30">
        <v>0.50912785755313028</v>
      </c>
      <c r="Y14" s="28">
        <v>237.19346049046322</v>
      </c>
      <c r="Z14" s="27"/>
      <c r="AA14" s="26"/>
      <c r="AB14" s="31">
        <v>45628</v>
      </c>
      <c r="AC14" s="31">
        <v>45961</v>
      </c>
      <c r="AD14" s="26"/>
      <c r="AE14" s="26"/>
      <c r="AF14" s="31"/>
      <c r="AG14" s="31"/>
      <c r="AH14" s="26"/>
      <c r="AI14" s="26"/>
      <c r="AJ14" s="26"/>
      <c r="AK14" s="26"/>
      <c r="AL14" s="26"/>
      <c r="AM14" s="26"/>
    </row>
    <row r="16" spans="1:39" x14ac:dyDescent="0.35">
      <c r="A16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5010-3843-4391-9B11-BD2C7FE0E178}">
  <dimension ref="A1:AM16"/>
  <sheetViews>
    <sheetView rightToLeft="1" tabSelected="1" workbookViewId="0">
      <selection activeCell="J14" sqref="J14"/>
    </sheetView>
  </sheetViews>
  <sheetFormatPr defaultRowHeight="14.5" x14ac:dyDescent="0.35"/>
  <cols>
    <col min="10" max="10" width="14.1796875" customWidth="1"/>
  </cols>
  <sheetData>
    <row r="1" spans="1:39" x14ac:dyDescent="0.35">
      <c r="A1" t="s">
        <v>0</v>
      </c>
      <c r="B1" t="s">
        <v>48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49</v>
      </c>
      <c r="O1" t="s">
        <v>50</v>
      </c>
      <c r="P1" t="s">
        <v>12</v>
      </c>
      <c r="Q1" t="s">
        <v>13</v>
      </c>
      <c r="R1" t="s">
        <v>51</v>
      </c>
      <c r="S1" t="s">
        <v>52</v>
      </c>
      <c r="T1" t="s">
        <v>53</v>
      </c>
      <c r="U1" t="s">
        <v>54</v>
      </c>
      <c r="V1" t="s">
        <v>55</v>
      </c>
      <c r="W1" t="s">
        <v>56</v>
      </c>
      <c r="X1" t="s">
        <v>57</v>
      </c>
      <c r="Y1" t="s">
        <v>58</v>
      </c>
      <c r="Z1" t="s">
        <v>59</v>
      </c>
      <c r="AA1" t="s">
        <v>60</v>
      </c>
      <c r="AB1" t="s">
        <v>61</v>
      </c>
      <c r="AC1" t="s">
        <v>62</v>
      </c>
      <c r="AD1" t="s">
        <v>63</v>
      </c>
      <c r="AE1" t="s">
        <v>64</v>
      </c>
      <c r="AF1" t="s">
        <v>65</v>
      </c>
      <c r="AG1" t="s">
        <v>66</v>
      </c>
      <c r="AH1" t="s">
        <v>67</v>
      </c>
      <c r="AI1" t="s">
        <v>68</v>
      </c>
      <c r="AJ1" t="s">
        <v>69</v>
      </c>
      <c r="AK1" t="s">
        <v>70</v>
      </c>
      <c r="AL1" t="s">
        <v>71</v>
      </c>
      <c r="AM1" t="s">
        <v>72</v>
      </c>
    </row>
    <row r="2" spans="1:39" x14ac:dyDescent="0.35">
      <c r="A2" s="33">
        <v>45658</v>
      </c>
      <c r="B2" t="s">
        <v>186</v>
      </c>
      <c r="C2">
        <v>348643832</v>
      </c>
      <c r="D2" t="s">
        <v>15</v>
      </c>
      <c r="E2" t="s">
        <v>16</v>
      </c>
      <c r="F2" t="s">
        <v>17</v>
      </c>
      <c r="H2" t="s">
        <v>18</v>
      </c>
      <c r="I2" t="s">
        <v>19</v>
      </c>
      <c r="J2" s="13">
        <v>60132</v>
      </c>
      <c r="K2" s="14">
        <v>30314.44</v>
      </c>
      <c r="L2" s="13">
        <v>12336</v>
      </c>
      <c r="M2">
        <v>12460.43</v>
      </c>
      <c r="P2" s="13">
        <v>47796</v>
      </c>
      <c r="Q2">
        <v>17854.009999999998</v>
      </c>
      <c r="V2">
        <v>53</v>
      </c>
      <c r="W2">
        <v>571.97</v>
      </c>
      <c r="X2">
        <v>0.5</v>
      </c>
      <c r="Y2" s="13">
        <v>1135</v>
      </c>
      <c r="AA2" t="s">
        <v>74</v>
      </c>
      <c r="AB2" s="17">
        <v>45636</v>
      </c>
      <c r="AC2" s="17">
        <v>45688</v>
      </c>
      <c r="AD2">
        <v>2025400251560</v>
      </c>
      <c r="AE2">
        <v>49038086</v>
      </c>
      <c r="AF2" s="17">
        <v>45700</v>
      </c>
      <c r="AG2" s="17">
        <v>45720</v>
      </c>
      <c r="AH2" t="s">
        <v>19</v>
      </c>
      <c r="AI2" t="s">
        <v>137</v>
      </c>
      <c r="AL2" t="s">
        <v>78</v>
      </c>
      <c r="AM2" t="s">
        <v>16</v>
      </c>
    </row>
    <row r="3" spans="1:39" x14ac:dyDescent="0.35">
      <c r="A3" s="33">
        <v>45689</v>
      </c>
      <c r="B3" t="s">
        <v>187</v>
      </c>
      <c r="C3">
        <v>348643832</v>
      </c>
      <c r="D3" t="s">
        <v>15</v>
      </c>
      <c r="E3" t="s">
        <v>16</v>
      </c>
      <c r="F3" t="s">
        <v>17</v>
      </c>
      <c r="H3" t="s">
        <v>18</v>
      </c>
      <c r="I3" t="s">
        <v>19</v>
      </c>
      <c r="J3">
        <v>0</v>
      </c>
      <c r="K3">
        <v>0</v>
      </c>
      <c r="L3">
        <v>0</v>
      </c>
      <c r="M3">
        <v>0</v>
      </c>
      <c r="P3">
        <v>0</v>
      </c>
      <c r="Q3">
        <v>0</v>
      </c>
      <c r="V3">
        <v>53</v>
      </c>
      <c r="W3">
        <v>0</v>
      </c>
      <c r="X3" t="s">
        <v>112</v>
      </c>
      <c r="Y3">
        <v>0</v>
      </c>
      <c r="AA3" t="s">
        <v>74</v>
      </c>
      <c r="AB3" s="17">
        <v>45636</v>
      </c>
      <c r="AC3" s="17">
        <v>45688</v>
      </c>
      <c r="AD3">
        <v>2025420315129</v>
      </c>
      <c r="AF3" s="17">
        <v>45713</v>
      </c>
      <c r="AG3" s="17">
        <v>45733</v>
      </c>
      <c r="AH3" t="s">
        <v>19</v>
      </c>
      <c r="AI3" t="s">
        <v>137</v>
      </c>
      <c r="AL3" t="s">
        <v>78</v>
      </c>
      <c r="AM3" t="s">
        <v>16</v>
      </c>
    </row>
    <row r="4" spans="1:39" x14ac:dyDescent="0.35">
      <c r="A4" s="33">
        <v>45717</v>
      </c>
      <c r="B4" t="s">
        <v>188</v>
      </c>
      <c r="C4">
        <v>348643832</v>
      </c>
      <c r="D4" t="s">
        <v>15</v>
      </c>
      <c r="E4" t="s">
        <v>16</v>
      </c>
      <c r="F4" t="s">
        <v>17</v>
      </c>
      <c r="H4" t="s">
        <v>18</v>
      </c>
      <c r="I4" t="s">
        <v>19</v>
      </c>
      <c r="J4" s="13">
        <v>13296</v>
      </c>
      <c r="K4" s="14">
        <v>5101.05</v>
      </c>
      <c r="L4" s="13">
        <v>1716</v>
      </c>
      <c r="M4">
        <v>723.81</v>
      </c>
      <c r="P4" s="13">
        <v>11580</v>
      </c>
      <c r="Q4">
        <v>4377.24</v>
      </c>
      <c r="V4">
        <v>23</v>
      </c>
      <c r="W4">
        <v>221.78</v>
      </c>
      <c r="X4">
        <v>0.38</v>
      </c>
      <c r="Y4">
        <v>578</v>
      </c>
      <c r="AA4" t="s">
        <v>74</v>
      </c>
      <c r="AB4" s="17">
        <v>45717</v>
      </c>
      <c r="AC4" s="17">
        <v>45739</v>
      </c>
      <c r="AD4">
        <v>2025420479376</v>
      </c>
      <c r="AF4" s="17">
        <v>45740</v>
      </c>
      <c r="AG4" s="17">
        <v>45761</v>
      </c>
      <c r="AH4" t="s">
        <v>19</v>
      </c>
      <c r="AI4" t="s">
        <v>137</v>
      </c>
      <c r="AL4" t="s">
        <v>78</v>
      </c>
      <c r="AM4" t="s">
        <v>16</v>
      </c>
    </row>
    <row r="5" spans="1:39" x14ac:dyDescent="0.35">
      <c r="A5" s="33">
        <v>45748</v>
      </c>
      <c r="B5" t="s">
        <v>189</v>
      </c>
      <c r="C5">
        <v>348643832</v>
      </c>
      <c r="D5" t="s">
        <v>15</v>
      </c>
      <c r="E5" t="s">
        <v>16</v>
      </c>
      <c r="F5" t="s">
        <v>17</v>
      </c>
      <c r="H5" t="s">
        <v>18</v>
      </c>
      <c r="I5" t="s">
        <v>19</v>
      </c>
      <c r="J5" s="13">
        <v>25494</v>
      </c>
      <c r="K5" s="14">
        <v>9851.7000000000007</v>
      </c>
      <c r="L5" s="13">
        <v>4908</v>
      </c>
      <c r="M5">
        <v>2070.1999999999998</v>
      </c>
      <c r="P5" s="13">
        <v>20586</v>
      </c>
      <c r="Q5">
        <v>7781.5</v>
      </c>
      <c r="V5">
        <v>31</v>
      </c>
      <c r="W5">
        <v>317.8</v>
      </c>
      <c r="X5">
        <v>0.39</v>
      </c>
      <c r="Y5">
        <v>822</v>
      </c>
      <c r="AA5" t="s">
        <v>74</v>
      </c>
      <c r="AB5" s="17">
        <v>45740</v>
      </c>
      <c r="AC5" s="17">
        <v>45770</v>
      </c>
      <c r="AD5">
        <v>2025420652233</v>
      </c>
      <c r="AF5" s="17">
        <v>45771</v>
      </c>
      <c r="AG5" s="17">
        <v>45791</v>
      </c>
      <c r="AH5" t="s">
        <v>19</v>
      </c>
      <c r="AI5" t="s">
        <v>137</v>
      </c>
      <c r="AL5" t="s">
        <v>78</v>
      </c>
      <c r="AM5" t="s">
        <v>16</v>
      </c>
    </row>
    <row r="6" spans="1:39" x14ac:dyDescent="0.35">
      <c r="A6" s="33">
        <v>45778</v>
      </c>
      <c r="B6" t="s">
        <v>190</v>
      </c>
      <c r="C6">
        <v>348643832</v>
      </c>
      <c r="D6" t="s">
        <v>15</v>
      </c>
      <c r="E6" t="s">
        <v>16</v>
      </c>
      <c r="F6" t="s">
        <v>17</v>
      </c>
      <c r="H6" t="s">
        <v>18</v>
      </c>
      <c r="I6" t="s">
        <v>19</v>
      </c>
      <c r="J6" s="13">
        <v>36678</v>
      </c>
      <c r="K6" s="14">
        <v>14176.23</v>
      </c>
      <c r="L6" s="13">
        <v>7122</v>
      </c>
      <c r="M6">
        <v>3004.06</v>
      </c>
      <c r="P6" s="13">
        <v>29556</v>
      </c>
      <c r="Q6">
        <v>11172.17</v>
      </c>
      <c r="V6">
        <v>32</v>
      </c>
      <c r="W6">
        <v>443.01</v>
      </c>
      <c r="X6">
        <v>0.39</v>
      </c>
      <c r="Y6" s="13">
        <v>1146</v>
      </c>
      <c r="AA6" t="s">
        <v>74</v>
      </c>
      <c r="AB6" s="17">
        <v>45771</v>
      </c>
      <c r="AC6" s="17">
        <v>45802</v>
      </c>
      <c r="AD6">
        <v>2025450830804</v>
      </c>
      <c r="AF6" s="17">
        <v>45803</v>
      </c>
      <c r="AG6" s="17">
        <v>45823</v>
      </c>
      <c r="AH6" t="s">
        <v>19</v>
      </c>
      <c r="AI6" t="s">
        <v>137</v>
      </c>
      <c r="AL6" t="s">
        <v>78</v>
      </c>
      <c r="AM6" t="s">
        <v>16</v>
      </c>
    </row>
    <row r="7" spans="1:39" x14ac:dyDescent="0.35">
      <c r="A7" s="33">
        <v>45809</v>
      </c>
      <c r="B7" t="s">
        <v>191</v>
      </c>
      <c r="C7">
        <v>348643832</v>
      </c>
      <c r="D7" t="s">
        <v>15</v>
      </c>
      <c r="E7" t="s">
        <v>16</v>
      </c>
      <c r="F7" t="s">
        <v>17</v>
      </c>
      <c r="H7" t="s">
        <v>18</v>
      </c>
      <c r="I7" t="s">
        <v>19</v>
      </c>
      <c r="J7" s="13">
        <v>33132</v>
      </c>
      <c r="K7" s="14">
        <v>18668.45</v>
      </c>
      <c r="L7" s="13">
        <v>6936</v>
      </c>
      <c r="M7">
        <v>7525.15</v>
      </c>
      <c r="P7" s="13">
        <v>26196</v>
      </c>
      <c r="Q7">
        <v>11143.3</v>
      </c>
      <c r="V7">
        <v>30</v>
      </c>
      <c r="W7">
        <v>622.28</v>
      </c>
      <c r="X7">
        <v>0.56000000000000005</v>
      </c>
      <c r="Y7" s="13">
        <v>1104</v>
      </c>
      <c r="AA7" t="s">
        <v>74</v>
      </c>
      <c r="AB7" s="17">
        <v>45803</v>
      </c>
      <c r="AC7" s="17">
        <v>45832</v>
      </c>
      <c r="AD7">
        <v>2025410992503</v>
      </c>
      <c r="AF7" s="17">
        <v>45833</v>
      </c>
      <c r="AG7" s="17">
        <v>45853</v>
      </c>
      <c r="AH7" t="s">
        <v>19</v>
      </c>
      <c r="AI7" t="s">
        <v>137</v>
      </c>
      <c r="AL7" t="s">
        <v>78</v>
      </c>
      <c r="AM7" t="s">
        <v>16</v>
      </c>
    </row>
    <row r="8" spans="1:39" x14ac:dyDescent="0.35">
      <c r="A8" s="33">
        <v>45839</v>
      </c>
      <c r="B8" t="s">
        <v>192</v>
      </c>
      <c r="C8">
        <v>348643832</v>
      </c>
      <c r="D8" t="s">
        <v>15</v>
      </c>
      <c r="E8" t="s">
        <v>16</v>
      </c>
      <c r="F8" t="s">
        <v>17</v>
      </c>
      <c r="H8" t="s">
        <v>18</v>
      </c>
      <c r="I8" t="s">
        <v>19</v>
      </c>
      <c r="J8" s="13">
        <v>47670</v>
      </c>
      <c r="K8" s="14">
        <v>32052.799999999999</v>
      </c>
      <c r="L8" s="13">
        <v>10884</v>
      </c>
      <c r="M8">
        <v>15583.71</v>
      </c>
      <c r="P8" s="13">
        <v>36786</v>
      </c>
      <c r="Q8">
        <v>16469.09</v>
      </c>
      <c r="V8">
        <v>28</v>
      </c>
      <c r="W8" s="14">
        <v>1144.74</v>
      </c>
      <c r="X8">
        <v>0.67</v>
      </c>
      <c r="Y8" s="13">
        <v>1703</v>
      </c>
      <c r="AA8" t="s">
        <v>74</v>
      </c>
      <c r="AB8" s="17">
        <v>45833</v>
      </c>
      <c r="AC8" s="17">
        <v>45860</v>
      </c>
      <c r="AD8">
        <v>2025431163806</v>
      </c>
      <c r="AE8">
        <v>205048843</v>
      </c>
      <c r="AF8" s="17">
        <v>45862</v>
      </c>
      <c r="AG8" s="17">
        <v>45882</v>
      </c>
      <c r="AH8" t="s">
        <v>19</v>
      </c>
      <c r="AI8" t="s">
        <v>137</v>
      </c>
      <c r="AL8" t="s">
        <v>78</v>
      </c>
      <c r="AM8" t="s">
        <v>16</v>
      </c>
    </row>
    <row r="9" spans="1:39" x14ac:dyDescent="0.35">
      <c r="A9" s="33">
        <v>45870</v>
      </c>
      <c r="B9" t="s">
        <v>193</v>
      </c>
      <c r="C9">
        <v>348643832</v>
      </c>
      <c r="D9" t="s">
        <v>15</v>
      </c>
      <c r="E9" t="s">
        <v>16</v>
      </c>
      <c r="F9" t="s">
        <v>17</v>
      </c>
      <c r="H9" t="s">
        <v>18</v>
      </c>
      <c r="I9" t="s">
        <v>19</v>
      </c>
      <c r="J9" s="13">
        <v>60480</v>
      </c>
      <c r="K9" s="14">
        <v>37545.760000000002</v>
      </c>
      <c r="L9" s="13">
        <v>10638</v>
      </c>
      <c r="M9">
        <v>15231.49</v>
      </c>
      <c r="P9" s="13">
        <v>49842</v>
      </c>
      <c r="Q9">
        <v>22314.27</v>
      </c>
      <c r="V9">
        <v>33</v>
      </c>
      <c r="W9" s="14">
        <v>1137.75</v>
      </c>
      <c r="X9">
        <v>0.62</v>
      </c>
      <c r="Y9" s="13">
        <v>1833</v>
      </c>
      <c r="AA9" t="s">
        <v>74</v>
      </c>
      <c r="AB9" s="17">
        <v>45861</v>
      </c>
      <c r="AC9" s="17">
        <v>45893</v>
      </c>
      <c r="AD9">
        <v>2025461358680</v>
      </c>
      <c r="AE9">
        <v>238014955</v>
      </c>
      <c r="AF9" s="17">
        <v>45895</v>
      </c>
      <c r="AG9" s="17">
        <v>45915</v>
      </c>
      <c r="AH9" t="s">
        <v>19</v>
      </c>
      <c r="AI9" t="s">
        <v>137</v>
      </c>
      <c r="AL9" t="s">
        <v>78</v>
      </c>
      <c r="AM9" t="s">
        <v>16</v>
      </c>
    </row>
    <row r="10" spans="1:39" x14ac:dyDescent="0.35">
      <c r="A10" s="33">
        <v>45901</v>
      </c>
      <c r="B10" t="s">
        <v>194</v>
      </c>
      <c r="C10">
        <v>348643832</v>
      </c>
      <c r="D10" t="s">
        <v>15</v>
      </c>
      <c r="E10" t="s">
        <v>16</v>
      </c>
      <c r="F10" t="s">
        <v>17</v>
      </c>
      <c r="H10" t="s">
        <v>18</v>
      </c>
      <c r="I10" t="s">
        <v>19</v>
      </c>
      <c r="J10" s="13">
        <v>35610</v>
      </c>
      <c r="K10" s="14">
        <v>20306.099999999999</v>
      </c>
      <c r="L10" s="13">
        <v>4434</v>
      </c>
      <c r="M10">
        <v>6348.61</v>
      </c>
      <c r="P10" s="13">
        <v>31176</v>
      </c>
      <c r="Q10">
        <v>13957.49</v>
      </c>
      <c r="V10">
        <v>32</v>
      </c>
      <c r="W10">
        <v>634.57000000000005</v>
      </c>
      <c r="X10">
        <v>0.56999999999999995</v>
      </c>
      <c r="Y10" s="13">
        <v>1113</v>
      </c>
      <c r="AA10" t="s">
        <v>74</v>
      </c>
      <c r="AB10" s="17">
        <v>45894</v>
      </c>
      <c r="AC10" s="17">
        <v>45925</v>
      </c>
      <c r="AD10">
        <v>2025401670227</v>
      </c>
      <c r="AE10">
        <v>289082655</v>
      </c>
      <c r="AF10" s="17">
        <v>45946</v>
      </c>
      <c r="AG10" s="17">
        <v>45966</v>
      </c>
      <c r="AH10" t="s">
        <v>19</v>
      </c>
      <c r="AI10" t="s">
        <v>137</v>
      </c>
      <c r="AL10" t="s">
        <v>78</v>
      </c>
      <c r="AM10" t="s">
        <v>16</v>
      </c>
    </row>
    <row r="11" spans="1:39" x14ac:dyDescent="0.35">
      <c r="A11" s="33">
        <v>45931</v>
      </c>
      <c r="B11" t="s">
        <v>195</v>
      </c>
      <c r="C11">
        <v>348643832</v>
      </c>
      <c r="D11" t="s">
        <v>15</v>
      </c>
      <c r="E11" t="s">
        <v>16</v>
      </c>
      <c r="F11" t="s">
        <v>17</v>
      </c>
      <c r="H11" t="s">
        <v>18</v>
      </c>
      <c r="I11" t="s">
        <v>19</v>
      </c>
      <c r="J11" s="13">
        <v>21408</v>
      </c>
      <c r="K11" s="14">
        <v>9362.23</v>
      </c>
      <c r="L11" s="13">
        <v>2226</v>
      </c>
      <c r="M11">
        <v>1787.32</v>
      </c>
      <c r="P11" s="13">
        <v>19182</v>
      </c>
      <c r="Q11">
        <v>7574.91</v>
      </c>
      <c r="V11">
        <v>31</v>
      </c>
      <c r="W11">
        <v>302.01</v>
      </c>
      <c r="X11">
        <v>0.44</v>
      </c>
      <c r="Y11">
        <v>691</v>
      </c>
      <c r="AA11" t="s">
        <v>74</v>
      </c>
      <c r="AB11" s="17">
        <v>45926</v>
      </c>
      <c r="AC11" s="17">
        <v>45956</v>
      </c>
      <c r="AD11">
        <v>2025461691355</v>
      </c>
      <c r="AF11" s="17">
        <v>45957</v>
      </c>
      <c r="AG11" s="17">
        <v>45977</v>
      </c>
      <c r="AH11" t="s">
        <v>19</v>
      </c>
      <c r="AI11" t="s">
        <v>137</v>
      </c>
      <c r="AL11" t="s">
        <v>78</v>
      </c>
      <c r="AM11" t="s">
        <v>16</v>
      </c>
    </row>
    <row r="12" spans="1:39" x14ac:dyDescent="0.35">
      <c r="A12" s="33">
        <v>45931</v>
      </c>
      <c r="B12" t="s">
        <v>196</v>
      </c>
      <c r="C12">
        <v>348643832</v>
      </c>
      <c r="D12" t="s">
        <v>15</v>
      </c>
      <c r="E12" t="s">
        <v>16</v>
      </c>
      <c r="F12" t="s">
        <v>17</v>
      </c>
      <c r="H12" t="s">
        <v>18</v>
      </c>
      <c r="I12" t="s">
        <v>19</v>
      </c>
      <c r="J12" s="13">
        <v>8868</v>
      </c>
      <c r="K12" s="14">
        <v>3425.16</v>
      </c>
      <c r="L12" s="13">
        <v>1668</v>
      </c>
      <c r="M12">
        <v>703.56</v>
      </c>
      <c r="P12" s="13">
        <v>7200</v>
      </c>
      <c r="Q12">
        <v>2721.6</v>
      </c>
      <c r="V12">
        <v>5</v>
      </c>
      <c r="W12">
        <v>685.03</v>
      </c>
      <c r="X12">
        <v>0.39</v>
      </c>
      <c r="Y12" s="13">
        <v>1774</v>
      </c>
      <c r="AA12" t="s">
        <v>74</v>
      </c>
      <c r="AB12" s="17">
        <v>45957</v>
      </c>
      <c r="AC12" s="17">
        <v>45961</v>
      </c>
      <c r="AD12">
        <v>2025471739523</v>
      </c>
      <c r="AF12" s="17">
        <v>45964</v>
      </c>
      <c r="AG12" s="17">
        <v>45984</v>
      </c>
      <c r="AH12" t="s">
        <v>19</v>
      </c>
      <c r="AI12" t="s">
        <v>137</v>
      </c>
      <c r="AL12" t="s">
        <v>78</v>
      </c>
      <c r="AM12" t="s">
        <v>16</v>
      </c>
    </row>
    <row r="13" spans="1:39" x14ac:dyDescent="0.35">
      <c r="A13" s="33">
        <v>45962</v>
      </c>
      <c r="B13" t="s">
        <v>197</v>
      </c>
      <c r="C13">
        <v>348643832</v>
      </c>
      <c r="D13" t="s">
        <v>15</v>
      </c>
      <c r="E13" t="s">
        <v>16</v>
      </c>
      <c r="F13" t="s">
        <v>17</v>
      </c>
      <c r="H13" t="s">
        <v>18</v>
      </c>
      <c r="I13" t="s">
        <v>19</v>
      </c>
      <c r="J13">
        <v>0</v>
      </c>
      <c r="K13">
        <v>0</v>
      </c>
      <c r="L13">
        <v>0</v>
      </c>
      <c r="M13">
        <v>0</v>
      </c>
      <c r="P13">
        <v>0</v>
      </c>
      <c r="Q13">
        <v>0</v>
      </c>
      <c r="V13">
        <v>36</v>
      </c>
      <c r="W13">
        <v>0</v>
      </c>
      <c r="X13" t="s">
        <v>112</v>
      </c>
      <c r="Y13">
        <v>0</v>
      </c>
      <c r="AA13" t="s">
        <v>74</v>
      </c>
      <c r="AB13" s="17">
        <v>45926</v>
      </c>
      <c r="AC13" s="17">
        <v>45961</v>
      </c>
      <c r="AD13">
        <v>2025780046394</v>
      </c>
      <c r="AF13" s="17">
        <v>45985</v>
      </c>
      <c r="AG13" s="17">
        <v>45985</v>
      </c>
      <c r="AH13" t="s">
        <v>19</v>
      </c>
      <c r="AI13" t="s">
        <v>137</v>
      </c>
      <c r="AL13" t="s">
        <v>78</v>
      </c>
      <c r="AM13" t="s">
        <v>16</v>
      </c>
    </row>
    <row r="14" spans="1:39" x14ac:dyDescent="0.35">
      <c r="A14" t="s">
        <v>105</v>
      </c>
      <c r="J14" s="13">
        <v>342768</v>
      </c>
      <c r="K14" s="14">
        <v>180803.92</v>
      </c>
      <c r="L14" s="13">
        <v>62868</v>
      </c>
      <c r="M14">
        <v>65438.34</v>
      </c>
      <c r="P14" s="13">
        <v>279900</v>
      </c>
      <c r="Q14">
        <v>115365.58</v>
      </c>
      <c r="V14">
        <v>387</v>
      </c>
      <c r="W14">
        <v>467.19</v>
      </c>
      <c r="X14">
        <v>0.53</v>
      </c>
      <c r="Y14">
        <v>886</v>
      </c>
      <c r="AB14" s="17">
        <v>45636</v>
      </c>
      <c r="AC14" s="17">
        <v>45961</v>
      </c>
    </row>
    <row r="16" spans="1:39" ht="290" x14ac:dyDescent="0.35">
      <c r="A16" s="1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צריכה כללית</vt:lpstr>
      <vt:lpstr>מונה הר הכרמל</vt:lpstr>
      <vt:lpstr>מונה הנמל 63</vt:lpstr>
      <vt:lpstr>מונה הנמל 16</vt:lpstr>
      <vt:lpstr>מונה חיאל</vt:lpstr>
      <vt:lpstr>מונה ויצו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אדלמן</dc:creator>
  <cp:lastModifiedBy>טלי ביסמוט כץ</cp:lastModifiedBy>
  <dcterms:created xsi:type="dcterms:W3CDTF">2025-12-14T12:11:48Z</dcterms:created>
  <dcterms:modified xsi:type="dcterms:W3CDTF">2025-12-16T15:23:30Z</dcterms:modified>
</cp:coreProperties>
</file>