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documents\אתר המכרזים\הבהרות\"/>
    </mc:Choice>
  </mc:AlternateContent>
  <bookViews>
    <workbookView xWindow="0" yWindow="0" windowWidth="23040" windowHeight="9090"/>
  </bookViews>
  <sheets>
    <sheet name="Sheet1" sheetId="1" r:id="rId1"/>
  </sheet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1" i="1" l="1"/>
  <c r="F24" i="1"/>
  <c r="F26" i="1"/>
  <c r="E21" i="1"/>
  <c r="E24" i="1"/>
  <c r="E26" i="1"/>
  <c r="D21" i="1"/>
  <c r="D24" i="1"/>
  <c r="D26" i="1"/>
  <c r="C21" i="1"/>
  <c r="B21" i="1"/>
  <c r="D45" i="1"/>
  <c r="C24" i="1"/>
  <c r="C26" i="1"/>
  <c r="B24" i="1"/>
  <c r="B26" i="1"/>
</calcChain>
</file>

<file path=xl/sharedStrings.xml><?xml version="1.0" encoding="utf-8"?>
<sst xmlns="http://schemas.openxmlformats.org/spreadsheetml/2006/main" count="55" uniqueCount="54">
  <si>
    <t>קובץ הצעת המחיר-</t>
  </si>
  <si>
    <t>נסיעות</t>
  </si>
  <si>
    <t>הבראה</t>
  </si>
  <si>
    <t>פנסיה 7.5%</t>
  </si>
  <si>
    <t>פיצויים 8.33%</t>
  </si>
  <si>
    <t>חגים 3.46%</t>
  </si>
  <si>
    <t>קרן השתלמות</t>
  </si>
  <si>
    <t>גמל נסיעות 5%</t>
  </si>
  <si>
    <t>ביטוח לאומי</t>
  </si>
  <si>
    <t>חופשה</t>
  </si>
  <si>
    <t>סה"כ  עלות שעתית מוצעת ללא מע"מ במכפלת כמות השעות המשוערת A(X+Y+Z)</t>
  </si>
  <si>
    <t xml:space="preserve">שכר בסיס לשעת עבודה </t>
  </si>
  <si>
    <t>מאבטח בסיסי ב-₪</t>
  </si>
  <si>
    <t xml:space="preserve">מאבטח מתקדם ב' ב-₪ </t>
  </si>
  <si>
    <t xml:space="preserve">בודק בטחוני ב-₪ </t>
  </si>
  <si>
    <t>מפעיל מוקד אבטחה (מוקדן) ב-₪</t>
  </si>
  <si>
    <t xml:space="preserve">סדרן ב-₪ </t>
  </si>
  <si>
    <t xml:space="preserve">הערות:  </t>
  </si>
  <si>
    <t xml:space="preserve">במידה והעובד לא השלים 182 שעות עבודה באותו חודש, ישולמו בנוסף לתעריף בגין שעה נוספת, גם רכיבי השכר המפורטים בטבלה לעיל (נסיעות, חופשה, חגים, הבראה, קרן השתלמות, פיצויי פיטורים [2.33%] והפרשות בגין קצובת נסיעה) וזאת על שיעור של שעת עבודה בתעריף 100% ועד להגעה למכסת שעות של 182 שעות חודשיות בגין אותו עובד. </t>
  </si>
  <si>
    <t>1.     לתשומת לב המציעים כי "עלות שכר העובדים" לגבי העובדים גבוהה מעלות השכר המינימאלית עפ"י חוק לגבי אותם עובדים, והמציע שיזכה במכרז מתחייב לשלם עלות זו לעובדיו למרות שהיא גבוהה מן המתחייב בדין.</t>
  </si>
  <si>
    <t>3.     כל זכות או רכיב שכר אשר חייבים בתשלום בהתאם להוראות הדין ו/או בענף השמירה והאבטחה ו/או בהתאם למסמכי המכרז ו/או מודל תגמול אחר ואשר אינו נכלל בצורה מפורשת במסגרת הרכיבים הכלולים בטבלאות לעיל, לרבות ימי מחלה, חופשה מסיבות משפחתיות לרבות היעדרות בשל אבל, מענק מצוינות, הפרשות סוציאליות על מילואים, שי לחג וכל רכיב אחר, כפי שיהיה מעת לעת – ישולמו על ידי האוניברסיטה "גב אל גב" כנגד אישור רו"ח מצד הקבלן על ביצוע התשלומים בפועל לעובדים.</t>
  </si>
  <si>
    <t>2.     למחיר לשעת עבודה יתווסף מע"מ בהתאם לשיעורו בדין במועד הוצאת החשבונית.</t>
  </si>
  <si>
    <t>4.     יובהר כי הסכומים הנקובים לעיל אינם כוללים גמול בגין עבודה בשעות נוספות ו/או עבודה במנוחה שבועית. ככל שתתבצע ע"י עובדי  הקבלן עבודה בשעות נוספות בפועל כהגדרתן בדין ו/או במנוחה שבועית (בכפוף לקבוע בתנאי המכרז בהקשר זה), ישלם הקבלן לעובדיו גמול שעות נוספות ו/או עבודה במנוחה שבועית בהתאם לכל דין ו/או הסכם קיבוצי ו/או צו הרחבה ובהתאם לתחשיב הבא:</t>
  </si>
  <si>
    <t xml:space="preserve">משכורת חודשית** מפקח (בש"ח לא כולל מע"מ) </t>
  </si>
  <si>
    <t>X</t>
  </si>
  <si>
    <t>לעניין זה יובהר כי יתר תנאי העסקתו של המפקח יהיו כמחויב על פי דין, והם יגזרו משכר הבסיס בלבד, למעט ההפרשות לביטוח פנסיוני אשר יבוצעו גם על התוספת הגלובאלית בהתאם להוראות צו ההרחבה בענף השמירה. כמו כן, תנאי להעסקתו של המפקח בתנאים אלו הוא קבלת אישורו המוקדם בכתב בהתאם להוראות סעיף 8(ב) לצו ההרחבה בענף השמירה מיום 22.7.14 ובנוסח "טופס הסדר תשלום תוספת כוללת לעובד" כמפורט בצו ההרחבה בענף השמירה.</t>
  </si>
  <si>
    <t xml:space="preserve">במידה והמפקח יידרש לעבוד בימי המנוחה השבועית ו/או חג הוא הדבר ייעשה באישור מראש ובכתב, והמפקח יהיה זכאי לתוספת של 50% לשעת עבודה (בסך של 30.22 ₪ ברוטו) משכר הבסיס בנוסף על השכר החודשי המפורט לעיל. </t>
  </si>
  <si>
    <r>
      <t xml:space="preserve">** שכרו </t>
    </r>
    <r>
      <rPr>
        <b/>
        <sz val="11"/>
        <color theme="1"/>
        <rFont val="Arial"/>
        <family val="2"/>
        <scheme val="minor"/>
      </rPr>
      <t>החודשי</t>
    </r>
    <r>
      <rPr>
        <sz val="11"/>
        <color theme="1"/>
        <rFont val="Arial"/>
        <family val="2"/>
        <scheme val="minor"/>
      </rPr>
      <t xml:space="preserve"> של המפקח (הכולל גם גמול גלובאלי בעד עבודה בשעות נוספות) יהיה 15,000 ש"ח ברוטו לחודש. שכרו החודשי של המפקח יכלול שני רכיבים: </t>
    </r>
    <r>
      <rPr>
        <b/>
        <sz val="11"/>
        <color theme="1"/>
        <rFont val="Arial"/>
        <family val="2"/>
        <scheme val="minor"/>
      </rPr>
      <t>שכר בסיס</t>
    </r>
    <r>
      <rPr>
        <sz val="11"/>
        <color theme="1"/>
        <rFont val="Arial"/>
        <family val="2"/>
        <scheme val="minor"/>
      </rPr>
      <t xml:space="preserve"> בסך של  11,000 ₪, </t>
    </r>
    <r>
      <rPr>
        <b/>
        <sz val="11"/>
        <color theme="1"/>
        <rFont val="Arial"/>
        <family val="2"/>
        <scheme val="minor"/>
      </rPr>
      <t>ותוספת גלובאלית</t>
    </r>
    <r>
      <rPr>
        <sz val="11"/>
        <color theme="1"/>
        <rFont val="Arial"/>
        <family val="2"/>
        <scheme val="minor"/>
      </rPr>
      <t xml:space="preserve"> עבור עבודה בשעות נוספות בסך של 4,000 ₪  המשולמת כתמורה בגין כל שעות העבודה שיבצע המפקח בשעות נוספות (להלן: "</t>
    </r>
    <r>
      <rPr>
        <b/>
        <sz val="11"/>
        <color theme="1"/>
        <rFont val="Arial"/>
        <family val="2"/>
        <scheme val="minor"/>
      </rPr>
      <t>שכרו החודשי של המפקח</t>
    </r>
    <r>
      <rPr>
        <sz val="11"/>
        <color theme="1"/>
        <rFont val="Arial"/>
        <family val="2"/>
        <scheme val="minor"/>
      </rPr>
      <t xml:space="preserve">"), בהתאם להערכת האוניברסיטה של 50 שעות נוספות הנדרשות בממוצע בחודש. </t>
    </r>
  </si>
  <si>
    <r>
      <t>הצהרת המציע</t>
    </r>
    <r>
      <rPr>
        <sz val="11"/>
        <color theme="1"/>
        <rFont val="Arial"/>
        <family val="2"/>
        <scheme val="minor"/>
      </rPr>
      <t>:</t>
    </r>
  </si>
  <si>
    <t>תאריך</t>
  </si>
  <si>
    <t>חתימת המציע</t>
  </si>
  <si>
    <t>אימות חתימה</t>
  </si>
  <si>
    <t>שם</t>
  </si>
  <si>
    <t>חתימה וחותמת</t>
  </si>
  <si>
    <t>2.   עלות שעת עבודה של עובדיי כמפורט בטופס זה (ועלות חודש עבודה של המפקח) לא תפחת מ"עלות השכר המינימאלית" כמוגדר בנספח 7 לטופס ההצעה בצירוף כל העלויות הנוספות של המציע, כמפורט בטבלאות א' וב' לעיל והרווח .המפורט בטבלאות א' וב' לעיל.</t>
  </si>
  <si>
    <t>מכרז פומבי מס'  6/2018 למתן שירותי אבטחה שמירה וסדרנות</t>
  </si>
  <si>
    <t>לאוניברסיטת חיפה</t>
  </si>
  <si>
    <t>סה"כ עלות שכר עובדים לשעת עבודה (בש"ח לא כולל מע"מ)  X</t>
  </si>
  <si>
    <t>סה"כ עלות לשעת עבודה בשקלים חדשים לא כולל מע"מ   X+Y+Z</t>
  </si>
  <si>
    <r>
      <t xml:space="preserve">*** </t>
    </r>
    <r>
      <rPr>
        <sz val="11"/>
        <color theme="1"/>
        <rFont val="Arial"/>
        <family val="2"/>
        <scheme val="minor"/>
      </rPr>
      <t>יש למלא את השדות הממורקרים בלבד!</t>
    </r>
  </si>
  <si>
    <r>
      <t xml:space="preserve">א.   </t>
    </r>
    <r>
      <rPr>
        <b/>
        <u/>
        <sz val="11"/>
        <color theme="1"/>
        <rFont val="Arial"/>
        <family val="2"/>
        <scheme val="minor"/>
      </rPr>
      <t xml:space="preserve">טבלה א'- שכר עובדי האבטחה (למעט מפקח) </t>
    </r>
  </si>
  <si>
    <r>
      <t xml:space="preserve">עלויות נוספות מוצעות לשעת עבודה (בש"ח לא כולל מע"מ)  </t>
    </r>
    <r>
      <rPr>
        <b/>
        <sz val="11"/>
        <color theme="1"/>
        <rFont val="Arial"/>
        <family val="2"/>
        <scheme val="minor"/>
      </rPr>
      <t>Y</t>
    </r>
  </si>
  <si>
    <r>
      <t>רווח מוצע לשעת עבודה (</t>
    </r>
    <r>
      <rPr>
        <u/>
        <sz val="11"/>
        <color theme="1"/>
        <rFont val="Arial"/>
        <family val="2"/>
        <scheme val="minor"/>
      </rPr>
      <t>בש"ח</t>
    </r>
    <r>
      <rPr>
        <sz val="11"/>
        <color theme="1"/>
        <rFont val="Arial"/>
        <family val="2"/>
        <scheme val="minor"/>
      </rPr>
      <t xml:space="preserve"> לא כולל מע"מ)  </t>
    </r>
    <r>
      <rPr>
        <b/>
        <sz val="11"/>
        <color theme="1"/>
        <rFont val="Arial"/>
        <family val="2"/>
        <scheme val="minor"/>
      </rPr>
      <t>Z</t>
    </r>
  </si>
  <si>
    <r>
      <t xml:space="preserve">כמות שעות משוערת </t>
    </r>
    <r>
      <rPr>
        <b/>
        <u/>
        <sz val="11"/>
        <color theme="1"/>
        <rFont val="Arial"/>
        <family val="2"/>
        <scheme val="minor"/>
      </rPr>
      <t>לחודש</t>
    </r>
    <r>
      <rPr>
        <b/>
        <sz val="11"/>
        <color theme="1"/>
        <rFont val="Arial"/>
        <family val="2"/>
        <scheme val="minor"/>
      </rPr>
      <t xml:space="preserve"> עבור כל סוג עובד A</t>
    </r>
  </si>
  <si>
    <r>
      <t xml:space="preserve">5.    סך כל הכספים והזכויות הנקובים לעיל לא יפחתו מעלות השכר המינימאלית, כהגדרתה בנספח 7 למסמך ב' למכרז. </t>
    </r>
    <r>
      <rPr>
        <b/>
        <sz val="11"/>
        <color theme="1"/>
        <rFont val="Arial"/>
        <family val="2"/>
        <scheme val="minor"/>
      </rPr>
      <t xml:space="preserve">  </t>
    </r>
  </si>
  <si>
    <r>
      <t xml:space="preserve">אני הח"מ, _____________ עו"ד (מ.ר. ______), מרחוב __________, ________, מאשר/ת בזה כי ביום ______ בחודש _______ שנת _______ נחתם בפני טופס הצעת המחיר למכרז דלעיל המוגש בשם __________ </t>
    </r>
    <r>
      <rPr>
        <b/>
        <sz val="11"/>
        <color theme="1"/>
        <rFont val="Arial"/>
        <family val="2"/>
        <scheme val="minor"/>
      </rPr>
      <t xml:space="preserve">(להלן - "התאגיד") </t>
    </r>
    <r>
      <rPr>
        <sz val="11"/>
        <color theme="1"/>
        <rFont val="Arial"/>
        <family val="2"/>
        <scheme val="minor"/>
      </rPr>
      <t>על ידי מר/גברת ___________ נושא/ת ת.ז. ___________ ומר/גברת ___________ נושא/ת ת.ז. ______________, המוסמכים על פי מסמכי היסוד של התאגיד ועל פי כל דין לחייב בחתימתם את התאגיד לכל דבר ועניין.</t>
    </r>
  </si>
  <si>
    <t xml:space="preserve">1.    סה"כ העלויות הנוספות בגין ביצוע השירותים באמצעות עובדיי על פי מסמכי המכרז לרבות כל העלויות הנלווות ובפרט הציוד, הביגוד, ההכשרות, הנסיעות, הביטוחים וכיו"ב המפורטים בהסכם ובמכרז על נספחיהם, מפורט בטבלאות א' וב' לעיל לגבי כל אחד מסוגי העובדים. מרכיב רווח המציע במסגרת הצעת המחיר מפורט בטבלאות א' וב' לעיל לגבי כל אחד מסוגי העובדים. </t>
  </si>
  <si>
    <t>₪ (ברוטו)</t>
  </si>
  <si>
    <t xml:space="preserve">סה"כ עלות חודשית מוצעת בשקלים חדשים לא כולל מע"מ X+Y+Z </t>
  </si>
  <si>
    <r>
      <t xml:space="preserve">ב.   </t>
    </r>
    <r>
      <rPr>
        <b/>
        <u/>
        <sz val="11"/>
        <color theme="1"/>
        <rFont val="Arial"/>
        <family val="2"/>
        <scheme val="minor"/>
      </rPr>
      <t>טבלה ב'- שכר המפקח ( חודשי)</t>
    </r>
  </si>
  <si>
    <r>
      <t xml:space="preserve">עלויות נוספות מוצעות לחודש (בש"ח לא כולל מע"מ) </t>
    </r>
    <r>
      <rPr>
        <b/>
        <sz val="11"/>
        <color theme="1"/>
        <rFont val="Arial"/>
        <family val="2"/>
        <scheme val="minor"/>
      </rPr>
      <t>Y</t>
    </r>
  </si>
  <si>
    <r>
      <t xml:space="preserve">רווח חודשי מוצע (בש"ח לא כולל מע"מ) </t>
    </r>
    <r>
      <rPr>
        <b/>
        <sz val="11"/>
        <color theme="1"/>
        <rFont val="Arial"/>
        <family val="2"/>
        <scheme val="minor"/>
      </rPr>
      <t>Z</t>
    </r>
  </si>
  <si>
    <t xml:space="preserve">התמורה בגין שעה נוספת תהיה שכר בסיס במכפלת התעריף הרלבנטי (125%-150%), בצירוף הפרשות לביטוח לאומי (3.55%-7.6%), הפרשות לתגמולים (7.5%) והפרשות לפיצויים (6%). ובצירוף העלויות נוספות והרווח בשיעור של 100% בלבד. </t>
  </si>
  <si>
    <r>
      <t xml:space="preserve">הח"מ </t>
    </r>
    <r>
      <rPr>
        <sz val="11"/>
        <rFont val="Arial"/>
        <family val="2"/>
        <scheme val="minor"/>
      </rPr>
      <t>____________________________________________</t>
    </r>
    <r>
      <rPr>
        <sz val="11"/>
        <color theme="1"/>
        <rFont val="Arial"/>
        <family val="2"/>
        <scheme val="minor"/>
      </rPr>
      <t xml:space="preserve"> (שם המציע / מספר חברה) מצהיר כדלקמן:</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</si>
</sst>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1" x14ac:knownFonts="1">
    <font>
      <sz val="11"/>
      <color theme="1"/>
      <name val="Arial"/>
      <family val="2"/>
      <charset val="177"/>
      <scheme val="minor"/>
    </font>
    <font>
      <sz val="11"/>
      <color theme="1"/>
      <name val="Arial"/>
      <family val="2"/>
      <scheme val="minor"/>
    </font>
    <font>
      <sz val="11"/>
      <color theme="1"/>
      <name val="Arial"/>
      <family val="2"/>
      <scheme val="minor"/>
    </font>
    <font>
      <b/>
      <u/>
      <sz val="14"/>
      <color theme="1"/>
      <name val="Arial"/>
      <family val="2"/>
      <scheme val="minor"/>
    </font>
    <font>
      <sz val="11"/>
      <color theme="1"/>
      <name val="Arial"/>
      <family val="2"/>
      <scheme val="minor"/>
    </font>
    <font>
      <b/>
      <sz val="11"/>
      <color theme="1"/>
      <name val="Arial"/>
      <family val="2"/>
      <scheme val="minor"/>
    </font>
    <font>
      <b/>
      <u/>
      <sz val="11"/>
      <color theme="1"/>
      <name val="Arial"/>
      <family val="2"/>
      <scheme val="minor"/>
    </font>
    <font>
      <u/>
      <sz val="11"/>
      <color theme="1"/>
      <name val="Arial"/>
      <family val="2"/>
      <scheme val="minor"/>
    </font>
    <font>
      <b/>
      <u val="double"/>
      <sz val="11"/>
      <color theme="1"/>
      <name val="Arial"/>
      <family val="2"/>
      <scheme val="minor"/>
    </font>
    <font>
      <sz val="11"/>
      <color theme="1"/>
      <name val="Arial"/>
      <family val="2"/>
      <charset val="177"/>
      <scheme val="minor"/>
    </font>
    <font>
      <sz val="11"/>
      <name val="Arial"/>
      <family val="2"/>
      <scheme val="minor"/>
    </font>
  </fonts>
  <fills count="7">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top/>
      <bottom/>
      <diagonal/>
    </border>
  </borders>
  <cellStyleXfs count="2">
    <xf numFmtId="0" fontId="0" fillId="0" borderId="0"/>
    <xf numFmtId="43" fontId="9" fillId="0" borderId="0" applyFont="0" applyFill="0" applyBorder="0" applyAlignment="0" applyProtection="0"/>
  </cellStyleXfs>
  <cellXfs count="52">
    <xf numFmtId="0" fontId="0" fillId="0" borderId="0" xfId="0"/>
    <xf numFmtId="0" fontId="6" fillId="0" borderId="0" xfId="0" applyFont="1"/>
    <xf numFmtId="0" fontId="4" fillId="0" borderId="0" xfId="0" applyFont="1"/>
    <xf numFmtId="0" fontId="4" fillId="0" borderId="6" xfId="0" applyFont="1" applyBorder="1" applyAlignment="1">
      <alignment horizontal="right" vertical="top" wrapText="1"/>
    </xf>
    <xf numFmtId="0" fontId="4" fillId="0" borderId="5" xfId="0" applyFont="1" applyBorder="1" applyAlignment="1">
      <alignment horizontal="center"/>
    </xf>
    <xf numFmtId="0" fontId="4" fillId="0" borderId="0" xfId="0" applyFont="1" applyAlignment="1">
      <alignment horizontal="center"/>
    </xf>
    <xf numFmtId="0" fontId="5" fillId="0" borderId="6" xfId="0" applyFont="1" applyBorder="1" applyAlignment="1">
      <alignment horizontal="right" vertical="top" wrapText="1" readingOrder="2"/>
    </xf>
    <xf numFmtId="0" fontId="4" fillId="0" borderId="6" xfId="0" applyFont="1" applyBorder="1" applyAlignment="1">
      <alignment horizontal="center" vertical="center" readingOrder="2"/>
    </xf>
    <xf numFmtId="0" fontId="4" fillId="0" borderId="6" xfId="0" applyFont="1" applyBorder="1" applyAlignment="1">
      <alignment horizontal="center" vertical="center" wrapText="1" readingOrder="2"/>
    </xf>
    <xf numFmtId="0" fontId="4" fillId="2" borderId="6" xfId="0" applyFont="1" applyFill="1" applyBorder="1" applyAlignment="1">
      <alignment horizontal="center" vertical="center" readingOrder="2"/>
    </xf>
    <xf numFmtId="0" fontId="8" fillId="0" borderId="0" xfId="0" applyFont="1" applyAlignment="1">
      <alignment horizontal="justify" vertical="center" readingOrder="2"/>
    </xf>
    <xf numFmtId="0" fontId="5" fillId="0" borderId="0" xfId="0" applyFont="1" applyAlignment="1">
      <alignment horizontal="right" vertical="center" readingOrder="2"/>
    </xf>
    <xf numFmtId="0" fontId="6" fillId="0" borderId="0" xfId="0" applyFont="1" applyAlignment="1">
      <alignment horizontal="justify" vertical="center" readingOrder="2"/>
    </xf>
    <xf numFmtId="0" fontId="5" fillId="4" borderId="3" xfId="0" applyFont="1" applyFill="1" applyBorder="1" applyAlignment="1">
      <alignment horizontal="right" vertical="top" wrapText="1" readingOrder="2"/>
    </xf>
    <xf numFmtId="0" fontId="5" fillId="4" borderId="4" xfId="0" applyFont="1" applyFill="1" applyBorder="1" applyAlignment="1">
      <alignment horizontal="center" vertical="top" wrapText="1" readingOrder="2"/>
    </xf>
    <xf numFmtId="0" fontId="5" fillId="4" borderId="2" xfId="0" applyFont="1" applyFill="1" applyBorder="1" applyAlignment="1">
      <alignment horizontal="center" vertical="top" wrapText="1" readingOrder="2"/>
    </xf>
    <xf numFmtId="43" fontId="5" fillId="4" borderId="3" xfId="1" applyFont="1" applyFill="1" applyBorder="1" applyAlignment="1">
      <alignment horizontal="center" vertical="center" readingOrder="2"/>
    </xf>
    <xf numFmtId="0" fontId="5" fillId="4" borderId="19" xfId="0" applyFont="1" applyFill="1" applyBorder="1" applyAlignment="1">
      <alignment horizontal="right" vertical="top" wrapText="1" readingOrder="2"/>
    </xf>
    <xf numFmtId="0" fontId="4" fillId="0" borderId="6" xfId="0" applyFont="1" applyBorder="1"/>
    <xf numFmtId="0" fontId="4" fillId="0" borderId="0" xfId="0" applyFont="1" applyBorder="1"/>
    <xf numFmtId="0" fontId="4" fillId="0" borderId="0" xfId="0" applyFont="1" applyBorder="1" applyAlignment="1">
      <alignment horizontal="center" vertical="center" readingOrder="2"/>
    </xf>
    <xf numFmtId="0" fontId="1" fillId="0" borderId="0" xfId="0" applyFont="1" applyBorder="1"/>
    <xf numFmtId="0" fontId="4" fillId="0" borderId="0" xfId="0" applyFont="1" applyFill="1"/>
    <xf numFmtId="0" fontId="4" fillId="3" borderId="6" xfId="0" applyFont="1" applyFill="1" applyBorder="1" applyAlignment="1" applyProtection="1">
      <alignment horizontal="center" vertical="center" readingOrder="2"/>
      <protection locked="0"/>
    </xf>
    <xf numFmtId="43" fontId="5" fillId="4" borderId="1" xfId="1" applyFont="1" applyFill="1" applyBorder="1" applyAlignment="1">
      <alignment horizontal="center" vertical="center" readingOrder="2"/>
    </xf>
    <xf numFmtId="164" fontId="5" fillId="4" borderId="1" xfId="1" applyNumberFormat="1" applyFont="1" applyFill="1" applyBorder="1" applyAlignment="1">
      <alignment horizontal="center" vertical="center" readingOrder="2"/>
    </xf>
    <xf numFmtId="0" fontId="4" fillId="0" borderId="5" xfId="0" applyFont="1" applyBorder="1" applyAlignment="1">
      <alignment horizontal="center"/>
    </xf>
    <xf numFmtId="0" fontId="3" fillId="0" borderId="0" xfId="0" applyFont="1" applyAlignment="1">
      <alignment horizontal="center"/>
    </xf>
    <xf numFmtId="3" fontId="4" fillId="5" borderId="15" xfId="0" applyNumberFormat="1" applyFont="1" applyFill="1" applyBorder="1" applyAlignment="1">
      <alignment horizontal="center"/>
    </xf>
    <xf numFmtId="0" fontId="4" fillId="5" borderId="17" xfId="0" applyFont="1" applyFill="1" applyBorder="1" applyAlignment="1">
      <alignment horizontal="center"/>
    </xf>
    <xf numFmtId="0" fontId="4" fillId="0" borderId="0" xfId="0" applyFont="1" applyAlignment="1">
      <alignment horizontal="right" vertical="top" wrapText="1" readingOrder="2"/>
    </xf>
    <xf numFmtId="0" fontId="1" fillId="0" borderId="0" xfId="0" applyFont="1" applyFill="1" applyAlignment="1">
      <alignment horizontal="right" vertical="top" wrapText="1" readingOrder="2"/>
    </xf>
    <xf numFmtId="0" fontId="4" fillId="0" borderId="0" xfId="0" applyFont="1" applyFill="1" applyAlignment="1">
      <alignment horizontal="right" vertical="top" wrapText="1" readingOrder="2"/>
    </xf>
    <xf numFmtId="0" fontId="4" fillId="5" borderId="8" xfId="0" applyFont="1" applyFill="1" applyBorder="1" applyAlignment="1">
      <alignment horizontal="center" vertical="center" readingOrder="2"/>
    </xf>
    <xf numFmtId="0" fontId="4" fillId="5" borderId="9" xfId="0" applyFont="1" applyFill="1" applyBorder="1" applyAlignment="1">
      <alignment horizontal="center" vertical="center" readingOrder="2"/>
    </xf>
    <xf numFmtId="3" fontId="5" fillId="5" borderId="18" xfId="0" applyNumberFormat="1" applyFont="1" applyFill="1" applyBorder="1" applyAlignment="1">
      <alignment horizontal="center" vertical="center" readingOrder="2"/>
    </xf>
    <xf numFmtId="0" fontId="5" fillId="5" borderId="2" xfId="0" applyFont="1" applyFill="1" applyBorder="1" applyAlignment="1">
      <alignment horizontal="center" vertical="center" readingOrder="2"/>
    </xf>
    <xf numFmtId="0" fontId="4" fillId="3" borderId="7" xfId="0" applyFont="1" applyFill="1" applyBorder="1" applyAlignment="1" applyProtection="1">
      <alignment horizontal="center"/>
      <protection locked="0"/>
    </xf>
    <xf numFmtId="0" fontId="4" fillId="3" borderId="10" xfId="0" applyFont="1" applyFill="1" applyBorder="1" applyAlignment="1" applyProtection="1">
      <alignment horizontal="center"/>
      <protection locked="0"/>
    </xf>
    <xf numFmtId="0" fontId="4" fillId="6" borderId="7" xfId="0" applyFont="1" applyFill="1" applyBorder="1" applyAlignment="1">
      <alignment horizontal="right" vertical="center" readingOrder="2"/>
    </xf>
    <xf numFmtId="0" fontId="4" fillId="6" borderId="5" xfId="0" applyFont="1" applyFill="1" applyBorder="1" applyAlignment="1">
      <alignment horizontal="right" vertical="center" readingOrder="2"/>
    </xf>
    <xf numFmtId="0" fontId="4" fillId="6" borderId="10" xfId="0" applyFont="1" applyFill="1" applyBorder="1" applyAlignment="1">
      <alignment horizontal="right" vertical="center" readingOrder="2"/>
    </xf>
    <xf numFmtId="0" fontId="5" fillId="5" borderId="15" xfId="0" applyFont="1" applyFill="1" applyBorder="1" applyAlignment="1">
      <alignment vertical="top" wrapText="1" readingOrder="2"/>
    </xf>
    <xf numFmtId="0" fontId="5" fillId="5" borderId="16" xfId="0" applyFont="1" applyFill="1" applyBorder="1" applyAlignment="1">
      <alignment vertical="top" wrapText="1" readingOrder="2"/>
    </xf>
    <xf numFmtId="0" fontId="5" fillId="5" borderId="17" xfId="0" applyFont="1" applyFill="1" applyBorder="1" applyAlignment="1">
      <alignment vertical="top" wrapText="1" readingOrder="2"/>
    </xf>
    <xf numFmtId="0" fontId="5" fillId="3" borderId="0" xfId="0" applyFont="1" applyFill="1" applyAlignment="1">
      <alignment horizontal="right" readingOrder="2"/>
    </xf>
    <xf numFmtId="0" fontId="5" fillId="0" borderId="0" xfId="0" applyFont="1" applyAlignment="1">
      <alignment horizontal="right" readingOrder="2"/>
    </xf>
    <xf numFmtId="0" fontId="5" fillId="5" borderId="11" xfId="0" applyFont="1" applyFill="1" applyBorder="1" applyAlignment="1">
      <alignment horizontal="right" vertical="top" wrapText="1" readingOrder="2"/>
    </xf>
    <xf numFmtId="0" fontId="5" fillId="5" borderId="12" xfId="0" applyFont="1" applyFill="1" applyBorder="1" applyAlignment="1">
      <alignment horizontal="right" vertical="top" wrapText="1" readingOrder="2"/>
    </xf>
    <xf numFmtId="0" fontId="5" fillId="5" borderId="13" xfId="0" applyFont="1" applyFill="1" applyBorder="1" applyAlignment="1">
      <alignment horizontal="right" vertical="top" wrapText="1" readingOrder="2"/>
    </xf>
    <xf numFmtId="0" fontId="5" fillId="5" borderId="14" xfId="0" applyFont="1" applyFill="1" applyBorder="1" applyAlignment="1">
      <alignment horizontal="right" vertical="top" wrapText="1" readingOrder="2"/>
    </xf>
    <xf numFmtId="0" fontId="2" fillId="0" borderId="0" xfId="0" applyFont="1" applyAlignment="1">
      <alignment horizontal="right" vertical="top" wrapText="1" readingOrder="2"/>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rightToLeft="1" tabSelected="1" topLeftCell="A51" workbookViewId="0">
      <selection activeCell="F68" sqref="A1:F68"/>
    </sheetView>
  </sheetViews>
  <sheetFormatPr defaultColWidth="9" defaultRowHeight="14.25" x14ac:dyDescent="0.2"/>
  <cols>
    <col min="1" max="1" width="17.125" style="2" customWidth="1"/>
    <col min="2" max="2" width="12.25" style="2" customWidth="1"/>
    <col min="3" max="3" width="12.375" style="2" bestFit="1" customWidth="1"/>
    <col min="4" max="4" width="12.875" style="2" customWidth="1"/>
    <col min="5" max="5" width="10.875" style="2" bestFit="1" customWidth="1"/>
    <col min="6" max="6" width="12.25" style="2" customWidth="1"/>
    <col min="7" max="16384" width="9" style="2"/>
  </cols>
  <sheetData>
    <row r="1" spans="1:13" ht="18" x14ac:dyDescent="0.25">
      <c r="A1" s="27" t="s">
        <v>0</v>
      </c>
      <c r="B1" s="27"/>
      <c r="C1" s="27"/>
      <c r="D1" s="27"/>
      <c r="E1" s="27"/>
      <c r="F1" s="27"/>
    </row>
    <row r="2" spans="1:13" ht="18" x14ac:dyDescent="0.25">
      <c r="A2" s="27" t="s">
        <v>35</v>
      </c>
      <c r="B2" s="27"/>
      <c r="C2" s="27"/>
      <c r="D2" s="27"/>
      <c r="E2" s="27"/>
      <c r="F2" s="27"/>
    </row>
    <row r="3" spans="1:13" ht="18" x14ac:dyDescent="0.25">
      <c r="A3" s="27" t="s">
        <v>36</v>
      </c>
      <c r="B3" s="27"/>
      <c r="C3" s="27"/>
      <c r="D3" s="27"/>
      <c r="E3" s="27"/>
      <c r="F3" s="27"/>
    </row>
    <row r="5" spans="1:13" ht="15" x14ac:dyDescent="0.25">
      <c r="A5" s="45" t="s">
        <v>39</v>
      </c>
      <c r="B5" s="45"/>
      <c r="C5" s="45"/>
      <c r="D5" s="45"/>
      <c r="E5" s="45"/>
    </row>
    <row r="7" spans="1:13" ht="15" x14ac:dyDescent="0.25">
      <c r="A7" s="46" t="s">
        <v>40</v>
      </c>
      <c r="B7" s="46"/>
      <c r="C7" s="46"/>
      <c r="D7" s="46"/>
      <c r="E7" s="46"/>
    </row>
    <row r="9" spans="1:13" ht="15" thickBot="1" x14ac:dyDescent="0.25"/>
    <row r="10" spans="1:13" ht="45" x14ac:dyDescent="0.2">
      <c r="A10" s="14"/>
      <c r="B10" s="15" t="s">
        <v>16</v>
      </c>
      <c r="C10" s="15" t="s">
        <v>12</v>
      </c>
      <c r="D10" s="15" t="s">
        <v>13</v>
      </c>
      <c r="E10" s="15" t="s">
        <v>14</v>
      </c>
      <c r="F10" s="14" t="s">
        <v>15</v>
      </c>
    </row>
    <row r="11" spans="1:13" ht="30" x14ac:dyDescent="0.2">
      <c r="A11" s="6" t="s">
        <v>11</v>
      </c>
      <c r="B11" s="7">
        <v>29.12</v>
      </c>
      <c r="C11" s="7">
        <v>36</v>
      </c>
      <c r="D11" s="8">
        <v>42</v>
      </c>
      <c r="E11" s="9">
        <v>32</v>
      </c>
      <c r="F11" s="8">
        <v>40</v>
      </c>
      <c r="H11" s="19"/>
      <c r="I11" s="19"/>
      <c r="J11" s="19"/>
      <c r="K11" s="19"/>
      <c r="L11" s="19"/>
      <c r="M11" s="19"/>
    </row>
    <row r="12" spans="1:13" x14ac:dyDescent="0.2">
      <c r="A12" s="3" t="s">
        <v>1</v>
      </c>
      <c r="B12" s="7">
        <v>1.35</v>
      </c>
      <c r="C12" s="7">
        <v>1.35</v>
      </c>
      <c r="D12" s="8">
        <v>1.35</v>
      </c>
      <c r="E12" s="9">
        <v>1.35</v>
      </c>
      <c r="F12" s="8">
        <v>1.35</v>
      </c>
      <c r="H12" s="19"/>
      <c r="I12" s="19"/>
      <c r="J12" s="19"/>
      <c r="K12" s="19"/>
      <c r="L12" s="19"/>
      <c r="M12" s="19"/>
    </row>
    <row r="13" spans="1:13" x14ac:dyDescent="0.2">
      <c r="A13" s="3" t="s">
        <v>8</v>
      </c>
      <c r="B13" s="7">
        <v>1.23</v>
      </c>
      <c r="C13" s="7">
        <v>1.8</v>
      </c>
      <c r="D13" s="8">
        <v>2.29</v>
      </c>
      <c r="E13" s="9">
        <v>1.47</v>
      </c>
      <c r="F13" s="8">
        <v>2.13</v>
      </c>
      <c r="H13" s="20"/>
      <c r="I13" s="20"/>
      <c r="J13" s="19"/>
      <c r="K13" s="19"/>
      <c r="L13" s="19"/>
      <c r="M13" s="19"/>
    </row>
    <row r="14" spans="1:13" x14ac:dyDescent="0.2">
      <c r="A14" s="3" t="s">
        <v>9</v>
      </c>
      <c r="B14" s="7">
        <v>1.41</v>
      </c>
      <c r="C14" s="7">
        <v>1.73</v>
      </c>
      <c r="D14" s="8">
        <v>2</v>
      </c>
      <c r="E14" s="9">
        <v>1.54</v>
      </c>
      <c r="F14" s="8">
        <v>1.91</v>
      </c>
      <c r="H14" s="20"/>
      <c r="I14" s="20"/>
      <c r="J14" s="19"/>
      <c r="K14" s="19"/>
      <c r="L14" s="19"/>
      <c r="M14" s="19"/>
    </row>
    <row r="15" spans="1:13" x14ac:dyDescent="0.2">
      <c r="A15" s="3" t="s">
        <v>2</v>
      </c>
      <c r="B15" s="7">
        <v>1.37</v>
      </c>
      <c r="C15" s="7">
        <v>1.37</v>
      </c>
      <c r="D15" s="8">
        <v>1.37</v>
      </c>
      <c r="E15" s="9">
        <v>1.37</v>
      </c>
      <c r="F15" s="8">
        <v>1.37</v>
      </c>
      <c r="H15" s="19"/>
      <c r="I15" s="19"/>
      <c r="J15" s="19"/>
      <c r="K15" s="19"/>
      <c r="L15" s="19"/>
      <c r="M15" s="19"/>
    </row>
    <row r="16" spans="1:13" x14ac:dyDescent="0.2">
      <c r="A16" s="3" t="s">
        <v>3</v>
      </c>
      <c r="B16" s="7">
        <v>2.4700000000000002</v>
      </c>
      <c r="C16" s="7">
        <v>3.03</v>
      </c>
      <c r="D16" s="8">
        <v>3.51</v>
      </c>
      <c r="E16" s="9">
        <v>2.7</v>
      </c>
      <c r="F16" s="8">
        <v>3.35</v>
      </c>
      <c r="H16" s="19"/>
      <c r="I16" s="19"/>
      <c r="J16" s="19"/>
      <c r="K16" s="19"/>
      <c r="L16" s="19"/>
      <c r="M16" s="19"/>
    </row>
    <row r="17" spans="1:13" x14ac:dyDescent="0.2">
      <c r="A17" s="3" t="s">
        <v>4</v>
      </c>
      <c r="B17" s="7">
        <v>2.74</v>
      </c>
      <c r="C17" s="7">
        <v>3.36</v>
      </c>
      <c r="D17" s="8">
        <v>3.9</v>
      </c>
      <c r="E17" s="9">
        <v>3</v>
      </c>
      <c r="F17" s="8">
        <v>3.72</v>
      </c>
      <c r="H17" s="19"/>
      <c r="I17" s="19"/>
      <c r="J17" s="19"/>
      <c r="K17" s="19"/>
      <c r="L17" s="19"/>
      <c r="M17" s="19"/>
    </row>
    <row r="18" spans="1:13" x14ac:dyDescent="0.2">
      <c r="A18" s="3" t="s">
        <v>5</v>
      </c>
      <c r="B18" s="7">
        <v>1.01</v>
      </c>
      <c r="C18" s="7">
        <v>1.25</v>
      </c>
      <c r="D18" s="8">
        <v>1.45</v>
      </c>
      <c r="E18" s="9">
        <v>1.1100000000000001</v>
      </c>
      <c r="F18" s="8">
        <v>1.38</v>
      </c>
      <c r="H18" s="19"/>
      <c r="I18" s="19"/>
      <c r="J18" s="19"/>
      <c r="K18" s="19"/>
      <c r="L18" s="19"/>
      <c r="M18" s="19"/>
    </row>
    <row r="19" spans="1:13" x14ac:dyDescent="0.2">
      <c r="A19" s="3" t="s">
        <v>6</v>
      </c>
      <c r="B19" s="7">
        <v>2.4700000000000002</v>
      </c>
      <c r="C19" s="7">
        <v>3.03</v>
      </c>
      <c r="D19" s="8">
        <v>3.51</v>
      </c>
      <c r="E19" s="9">
        <v>2.7</v>
      </c>
      <c r="F19" s="8">
        <v>3.35</v>
      </c>
      <c r="H19" s="19"/>
      <c r="I19" s="19"/>
      <c r="J19" s="19"/>
      <c r="K19" s="19"/>
      <c r="L19" s="19"/>
      <c r="M19" s="19"/>
    </row>
    <row r="20" spans="1:13" x14ac:dyDescent="0.2">
      <c r="A20" s="3" t="s">
        <v>7</v>
      </c>
      <c r="B20" s="7">
        <v>7.0000000000000007E-2</v>
      </c>
      <c r="C20" s="7">
        <v>7.0000000000000007E-2</v>
      </c>
      <c r="D20" s="8">
        <v>7.0000000000000007E-2</v>
      </c>
      <c r="E20" s="9">
        <v>7.0000000000000007E-2</v>
      </c>
      <c r="F20" s="8">
        <v>7.0000000000000007E-2</v>
      </c>
      <c r="H20" s="19"/>
      <c r="I20" s="19"/>
      <c r="J20" s="19"/>
      <c r="K20" s="19"/>
      <c r="L20" s="19"/>
      <c r="M20" s="19"/>
    </row>
    <row r="21" spans="1:13" ht="60" x14ac:dyDescent="0.2">
      <c r="A21" s="17" t="s">
        <v>37</v>
      </c>
      <c r="B21" s="18">
        <f>SUM(B11:B20)</f>
        <v>43.239999999999995</v>
      </c>
      <c r="C21" s="18">
        <f t="shared" ref="C21" si="0">SUM(C11:C20)</f>
        <v>52.989999999999995</v>
      </c>
      <c r="D21" s="18">
        <f t="shared" ref="D21" si="1">SUM(D11:D20)</f>
        <v>61.449999999999996</v>
      </c>
      <c r="E21" s="18">
        <f t="shared" ref="E21" si="2">SUM(E11:E20)</f>
        <v>47.31</v>
      </c>
      <c r="F21" s="18">
        <f t="shared" ref="F21" si="3">SUM(F11:F20)</f>
        <v>58.63</v>
      </c>
      <c r="H21" s="19"/>
      <c r="I21" s="19"/>
      <c r="J21" s="19"/>
      <c r="K21" s="19"/>
      <c r="L21" s="19"/>
      <c r="M21" s="19"/>
    </row>
    <row r="22" spans="1:13" ht="43.5" x14ac:dyDescent="0.2">
      <c r="A22" s="3" t="s">
        <v>41</v>
      </c>
      <c r="B22" s="23"/>
      <c r="C22" s="23"/>
      <c r="D22" s="23"/>
      <c r="E22" s="23"/>
      <c r="F22" s="23"/>
      <c r="H22" s="21"/>
      <c r="I22" s="19"/>
      <c r="J22" s="19"/>
      <c r="K22" s="19"/>
      <c r="L22" s="19"/>
      <c r="M22" s="19"/>
    </row>
    <row r="23" spans="1:13" ht="43.5" x14ac:dyDescent="0.2">
      <c r="A23" s="3" t="s">
        <v>42</v>
      </c>
      <c r="B23" s="23"/>
      <c r="C23" s="23"/>
      <c r="D23" s="23"/>
      <c r="E23" s="23"/>
      <c r="F23" s="23"/>
      <c r="H23" s="19"/>
      <c r="I23" s="19"/>
      <c r="J23" s="19"/>
      <c r="K23" s="19"/>
      <c r="L23" s="19"/>
      <c r="M23" s="19"/>
    </row>
    <row r="24" spans="1:13" ht="60.75" thickBot="1" x14ac:dyDescent="0.25">
      <c r="A24" s="13" t="s">
        <v>38</v>
      </c>
      <c r="B24" s="16">
        <f>B21+B22+B23</f>
        <v>43.239999999999995</v>
      </c>
      <c r="C24" s="16">
        <f t="shared" ref="C24:F24" si="4">C21+C22+C23</f>
        <v>52.989999999999995</v>
      </c>
      <c r="D24" s="16">
        <f t="shared" si="4"/>
        <v>61.449999999999996</v>
      </c>
      <c r="E24" s="16">
        <f t="shared" si="4"/>
        <v>47.31</v>
      </c>
      <c r="F24" s="16">
        <f t="shared" si="4"/>
        <v>58.63</v>
      </c>
    </row>
    <row r="25" spans="1:13" ht="45.75" thickBot="1" x14ac:dyDescent="0.25">
      <c r="A25" s="13" t="s">
        <v>43</v>
      </c>
      <c r="B25" s="25">
        <v>584</v>
      </c>
      <c r="C25" s="25">
        <v>4192</v>
      </c>
      <c r="D25" s="25">
        <v>2059</v>
      </c>
      <c r="E25" s="25">
        <v>1487</v>
      </c>
      <c r="F25" s="25">
        <v>828</v>
      </c>
    </row>
    <row r="26" spans="1:13" ht="75.75" thickBot="1" x14ac:dyDescent="0.25">
      <c r="A26" s="13" t="s">
        <v>10</v>
      </c>
      <c r="B26" s="24">
        <f>B25*B24</f>
        <v>25252.159999999996</v>
      </c>
      <c r="C26" s="24">
        <f t="shared" ref="C26:E26" si="5">C25*C24</f>
        <v>222134.08</v>
      </c>
      <c r="D26" s="24">
        <f t="shared" si="5"/>
        <v>126525.54999999999</v>
      </c>
      <c r="E26" s="24">
        <f t="shared" si="5"/>
        <v>70349.97</v>
      </c>
      <c r="F26" s="24">
        <f>F25*F24</f>
        <v>48545.64</v>
      </c>
    </row>
    <row r="29" spans="1:13" ht="15" x14ac:dyDescent="0.2">
      <c r="A29" s="10" t="s">
        <v>17</v>
      </c>
    </row>
    <row r="31" spans="1:13" ht="45" customHeight="1" x14ac:dyDescent="0.2">
      <c r="A31" s="30" t="s">
        <v>19</v>
      </c>
      <c r="B31" s="30"/>
      <c r="C31" s="30"/>
      <c r="D31" s="30"/>
      <c r="E31" s="30"/>
      <c r="F31" s="30"/>
    </row>
    <row r="32" spans="1:13" ht="19.5" customHeight="1" x14ac:dyDescent="0.2">
      <c r="A32" s="30" t="s">
        <v>21</v>
      </c>
      <c r="B32" s="30"/>
      <c r="C32" s="30"/>
      <c r="D32" s="30"/>
      <c r="E32" s="30"/>
      <c r="F32" s="30"/>
    </row>
    <row r="33" spans="1:6" ht="84.75" customHeight="1" x14ac:dyDescent="0.2">
      <c r="A33" s="30" t="s">
        <v>20</v>
      </c>
      <c r="B33" s="30"/>
      <c r="C33" s="30"/>
      <c r="D33" s="30"/>
      <c r="E33" s="30"/>
      <c r="F33" s="30"/>
    </row>
    <row r="34" spans="1:6" ht="59.25" customHeight="1" x14ac:dyDescent="0.2">
      <c r="A34" s="30" t="s">
        <v>22</v>
      </c>
      <c r="B34" s="30"/>
      <c r="C34" s="30"/>
      <c r="D34" s="30"/>
      <c r="E34" s="30"/>
      <c r="F34" s="30"/>
    </row>
    <row r="35" spans="1:6" ht="51.75" customHeight="1" x14ac:dyDescent="0.2">
      <c r="A35" s="51" t="s">
        <v>52</v>
      </c>
      <c r="B35" s="30"/>
      <c r="C35" s="30"/>
      <c r="D35" s="30"/>
      <c r="E35" s="30"/>
      <c r="F35" s="30"/>
    </row>
    <row r="36" spans="1:6" ht="63" customHeight="1" x14ac:dyDescent="0.2">
      <c r="A36" s="30" t="s">
        <v>18</v>
      </c>
      <c r="B36" s="30"/>
      <c r="C36" s="30"/>
      <c r="D36" s="30"/>
      <c r="E36" s="30"/>
      <c r="F36" s="30"/>
    </row>
    <row r="37" spans="1:6" ht="33" customHeight="1" x14ac:dyDescent="0.2">
      <c r="A37" s="30" t="s">
        <v>44</v>
      </c>
      <c r="B37" s="30"/>
      <c r="C37" s="30"/>
      <c r="D37" s="30"/>
      <c r="E37" s="30"/>
      <c r="F37" s="30"/>
    </row>
    <row r="39" spans="1:6" ht="15" x14ac:dyDescent="0.2">
      <c r="A39" s="11" t="s">
        <v>49</v>
      </c>
    </row>
    <row r="40" spans="1:6" ht="15" thickBot="1" x14ac:dyDescent="0.25"/>
    <row r="41" spans="1:6" ht="21.75" customHeight="1" x14ac:dyDescent="0.2">
      <c r="A41" s="47" t="s">
        <v>23</v>
      </c>
      <c r="B41" s="48"/>
      <c r="C41" s="48"/>
      <c r="D41" s="35">
        <v>15000</v>
      </c>
      <c r="E41" s="36"/>
    </row>
    <row r="42" spans="1:6" ht="15" x14ac:dyDescent="0.2">
      <c r="A42" s="49" t="s">
        <v>24</v>
      </c>
      <c r="B42" s="50"/>
      <c r="C42" s="50"/>
      <c r="D42" s="33" t="s">
        <v>47</v>
      </c>
      <c r="E42" s="34"/>
    </row>
    <row r="43" spans="1:6" ht="15" x14ac:dyDescent="0.2">
      <c r="A43" s="39" t="s">
        <v>50</v>
      </c>
      <c r="B43" s="40"/>
      <c r="C43" s="41"/>
      <c r="D43" s="37"/>
      <c r="E43" s="38"/>
    </row>
    <row r="44" spans="1:6" ht="15" x14ac:dyDescent="0.2">
      <c r="A44" s="39" t="s">
        <v>51</v>
      </c>
      <c r="B44" s="40"/>
      <c r="C44" s="41"/>
      <c r="D44" s="37"/>
      <c r="E44" s="38"/>
    </row>
    <row r="45" spans="1:6" ht="34.5" customHeight="1" x14ac:dyDescent="0.2">
      <c r="A45" s="42" t="s">
        <v>48</v>
      </c>
      <c r="B45" s="43"/>
      <c r="C45" s="44"/>
      <c r="D45" s="28">
        <f>D41+D43+D44</f>
        <v>15000</v>
      </c>
      <c r="E45" s="29"/>
    </row>
    <row r="47" spans="1:6" ht="76.5" customHeight="1" x14ac:dyDescent="0.2">
      <c r="A47" s="30" t="s">
        <v>27</v>
      </c>
      <c r="B47" s="30"/>
      <c r="C47" s="30"/>
      <c r="D47" s="30"/>
      <c r="E47" s="30"/>
      <c r="F47" s="30"/>
    </row>
    <row r="48" spans="1:6" ht="75.75" customHeight="1" x14ac:dyDescent="0.2">
      <c r="A48" s="30" t="s">
        <v>25</v>
      </c>
      <c r="B48" s="30"/>
      <c r="C48" s="30"/>
      <c r="D48" s="30"/>
      <c r="E48" s="30"/>
      <c r="F48" s="30"/>
    </row>
    <row r="49" spans="1:6" ht="44.25" customHeight="1" x14ac:dyDescent="0.2">
      <c r="A49" s="30" t="s">
        <v>26</v>
      </c>
      <c r="B49" s="30"/>
      <c r="C49" s="30"/>
      <c r="D49" s="30"/>
      <c r="E49" s="30"/>
      <c r="F49" s="30"/>
    </row>
    <row r="51" spans="1:6" ht="15" x14ac:dyDescent="0.25">
      <c r="A51" s="1" t="s">
        <v>28</v>
      </c>
    </row>
    <row r="53" spans="1:6" ht="28.5" customHeight="1" x14ac:dyDescent="0.2">
      <c r="A53" s="31" t="s">
        <v>53</v>
      </c>
      <c r="B53" s="32"/>
      <c r="C53" s="32"/>
      <c r="D53" s="32"/>
      <c r="E53" s="32"/>
      <c r="F53" s="32"/>
    </row>
    <row r="55" spans="1:6" ht="69.75" customHeight="1" x14ac:dyDescent="0.2">
      <c r="A55" s="30" t="s">
        <v>46</v>
      </c>
      <c r="B55" s="30"/>
      <c r="C55" s="30"/>
      <c r="D55" s="30"/>
      <c r="E55" s="30"/>
      <c r="F55" s="30"/>
    </row>
    <row r="56" spans="1:6" ht="56.25" customHeight="1" x14ac:dyDescent="0.2">
      <c r="A56" s="30" t="s">
        <v>34</v>
      </c>
      <c r="B56" s="30"/>
      <c r="C56" s="30"/>
      <c r="D56" s="30"/>
      <c r="E56" s="30"/>
      <c r="F56" s="30"/>
    </row>
    <row r="58" spans="1:6" x14ac:dyDescent="0.2">
      <c r="A58" s="22"/>
      <c r="D58" s="22"/>
      <c r="E58" s="22"/>
    </row>
    <row r="59" spans="1:6" x14ac:dyDescent="0.2">
      <c r="A59" s="4" t="s">
        <v>29</v>
      </c>
      <c r="D59" s="26" t="s">
        <v>30</v>
      </c>
      <c r="E59" s="26"/>
    </row>
    <row r="63" spans="1:6" ht="15" x14ac:dyDescent="0.2">
      <c r="A63" s="12" t="s">
        <v>31</v>
      </c>
    </row>
    <row r="65" spans="1:6" ht="93" customHeight="1" x14ac:dyDescent="0.2">
      <c r="A65" s="30" t="s">
        <v>45</v>
      </c>
      <c r="B65" s="30"/>
      <c r="C65" s="30"/>
      <c r="D65" s="30"/>
      <c r="E65" s="30"/>
      <c r="F65" s="30"/>
    </row>
    <row r="68" spans="1:6" x14ac:dyDescent="0.2">
      <c r="A68" s="4" t="s">
        <v>32</v>
      </c>
      <c r="B68" s="5"/>
      <c r="C68" s="26" t="s">
        <v>33</v>
      </c>
      <c r="D68" s="26"/>
      <c r="F68" s="4" t="s">
        <v>29</v>
      </c>
    </row>
  </sheetData>
  <sheetProtection algorithmName="SHA-512" hashValue="yzzqR1N39yBvopBQmEB5KdTPQ8Q8EP6+CbIGdqb5UT0fINWMZJ95vilRI0Mc/U5N/0QbVGIfznwDawABYfBjTQ==" saltValue="WqRRkefqg+qw4HZ1NolXrw==" spinCount="100000" sheet="1" objects="1" scenarios="1"/>
  <mergeCells count="31">
    <mergeCell ref="A65:F65"/>
    <mergeCell ref="A43:C43"/>
    <mergeCell ref="A44:C44"/>
    <mergeCell ref="A45:C45"/>
    <mergeCell ref="A5:E5"/>
    <mergeCell ref="A7:E7"/>
    <mergeCell ref="A37:F37"/>
    <mergeCell ref="A41:C41"/>
    <mergeCell ref="A42:C42"/>
    <mergeCell ref="A31:F31"/>
    <mergeCell ref="A35:F35"/>
    <mergeCell ref="A32:F32"/>
    <mergeCell ref="A33:F33"/>
    <mergeCell ref="A34:F34"/>
    <mergeCell ref="A36:F36"/>
    <mergeCell ref="C68:D68"/>
    <mergeCell ref="A1:F1"/>
    <mergeCell ref="A2:F2"/>
    <mergeCell ref="A3:F3"/>
    <mergeCell ref="D45:E45"/>
    <mergeCell ref="D59:E59"/>
    <mergeCell ref="A47:F47"/>
    <mergeCell ref="A48:F48"/>
    <mergeCell ref="A49:F49"/>
    <mergeCell ref="A53:F53"/>
    <mergeCell ref="A55:F55"/>
    <mergeCell ref="D42:E42"/>
    <mergeCell ref="D41:E41"/>
    <mergeCell ref="D44:E44"/>
    <mergeCell ref="D43:E43"/>
    <mergeCell ref="A56:F56"/>
  </mergeCell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Shuli Goldstein</dc:creator>
  <cp:lastModifiedBy>שרה עלמני</cp:lastModifiedBy>
  <cp:lastPrinted>2019-03-06T07:35:09Z</cp:lastPrinted>
  <dcterms:created xsi:type="dcterms:W3CDTF">2019-01-20T06:46:46Z</dcterms:created>
  <dcterms:modified xsi:type="dcterms:W3CDTF">2019-03-07T06:36:41Z</dcterms:modified>
</cp:coreProperties>
</file>